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17"/>
  <workbookPr defaultThemeVersion="124226"/>
  <mc:AlternateContent xmlns:mc="http://schemas.openxmlformats.org/markup-compatibility/2006">
    <mc:Choice Requires="x15">
      <x15ac:absPath xmlns:x15ac="http://schemas.microsoft.com/office/spreadsheetml/2010/11/ac" url="D:\TempUserProfiles\NetworkService\AppData\Local\Temp\OICE_16_974FA576_32C1D314_36E4\"/>
    </mc:Choice>
  </mc:AlternateContent>
  <bookViews>
    <workbookView xWindow="360" yWindow="180" windowWidth="14355" windowHeight="4620" xr2:uid="{00000000-000D-0000-FFFF-FFFF00000000}"/>
  </bookViews>
  <sheets>
    <sheet name="Guidance" sheetId="2" r:id="rId1"/>
    <sheet name="1.1 Eligibility" sheetId="1" r:id="rId2"/>
    <sheet name="1.2 Project Info Sheet" sheetId="7" r:id="rId3"/>
    <sheet name="1.2 Dashboard" sheetId="3" r:id="rId4"/>
    <sheet name="Drop down lists" sheetId="6" state="hidden" r:id="rId5"/>
  </sheets>
  <definedNames>
    <definedName name="_xlnm.Print_Area" localSheetId="1">'1.1 Eligibility'!$A$1:$G$52</definedName>
    <definedName name="_xlnm.Print_Area" localSheetId="3">'1.2 Dashboard'!$A$1:$J$48</definedName>
    <definedName name="_xlnm.Print_Area" localSheetId="2">'1.2 Project Info Sheet'!$A$1:$G$64</definedName>
    <definedName name="_xlnm.Print_Area" localSheetId="0">Guidance!$A$1:$D$10</definedName>
  </definedNames>
  <calcPr calcId="171026"/>
</workbook>
</file>

<file path=xl/calcChain.xml><?xml version="1.0" encoding="utf-8"?>
<calcChain xmlns="http://schemas.openxmlformats.org/spreadsheetml/2006/main">
  <c r="B2" i="7" l="1"/>
  <c r="D45" i="1"/>
  <c r="D43" i="1"/>
  <c r="D41" i="1"/>
  <c r="D39" i="1"/>
  <c r="D35" i="1"/>
  <c r="D33" i="1"/>
  <c r="D31" i="1"/>
  <c r="D57" i="7"/>
  <c r="D55" i="7"/>
  <c r="D53" i="7"/>
  <c r="D51" i="7"/>
  <c r="D49" i="7"/>
  <c r="D46" i="7"/>
  <c r="D44" i="7"/>
  <c r="D42" i="7"/>
  <c r="D40" i="7"/>
  <c r="D37" i="7"/>
  <c r="D35" i="7"/>
  <c r="D33" i="7"/>
  <c r="D31" i="7"/>
  <c r="D28" i="7"/>
  <c r="D26" i="7"/>
  <c r="D24" i="7"/>
  <c r="D22" i="7"/>
  <c r="E25" i="1"/>
  <c r="J27" i="3"/>
  <c r="E24" i="1"/>
  <c r="J26" i="3"/>
  <c r="E23" i="1"/>
  <c r="J25" i="3"/>
  <c r="E22" i="1"/>
  <c r="E21" i="1"/>
  <c r="J23" i="3"/>
  <c r="B4" i="7"/>
  <c r="B5" i="7"/>
  <c r="B6" i="7"/>
  <c r="B7" i="7"/>
  <c r="B8" i="7"/>
  <c r="B20" i="3"/>
  <c r="B17" i="3"/>
  <c r="B19" i="3"/>
  <c r="B17" i="7"/>
  <c r="B15" i="7"/>
  <c r="B16" i="7"/>
  <c r="B14" i="7"/>
  <c r="J42" i="3"/>
  <c r="J40" i="3"/>
  <c r="J39" i="3"/>
  <c r="H39" i="3"/>
  <c r="H40" i="3"/>
  <c r="H41" i="3"/>
  <c r="H43" i="3"/>
  <c r="H42" i="3"/>
  <c r="G42" i="3"/>
  <c r="G43" i="3"/>
  <c r="G41" i="3"/>
  <c r="G40" i="3"/>
  <c r="G39" i="3"/>
  <c r="J35" i="3"/>
  <c r="J36" i="3"/>
  <c r="J34" i="3"/>
  <c r="H34" i="3"/>
  <c r="H35" i="3"/>
  <c r="H36" i="3"/>
  <c r="H37" i="3"/>
  <c r="G37" i="3"/>
  <c r="G36" i="3"/>
  <c r="G35" i="3"/>
  <c r="G34" i="3"/>
  <c r="E46" i="3"/>
  <c r="E45" i="3"/>
  <c r="E44" i="3"/>
  <c r="C44" i="3"/>
  <c r="C45" i="3"/>
  <c r="C46" i="3"/>
  <c r="C47" i="3"/>
  <c r="B47" i="3"/>
  <c r="B46" i="3"/>
  <c r="B45" i="3"/>
  <c r="B42" i="3"/>
  <c r="B41" i="3"/>
  <c r="B44" i="3"/>
  <c r="C42" i="3"/>
  <c r="C40" i="3"/>
  <c r="B40" i="3"/>
  <c r="C39" i="3"/>
  <c r="C41" i="3"/>
  <c r="B39" i="3"/>
  <c r="E41" i="3"/>
  <c r="E40" i="3"/>
  <c r="E39" i="3"/>
  <c r="B13" i="3"/>
  <c r="B11" i="7"/>
  <c r="B10" i="7"/>
  <c r="G57" i="7"/>
  <c r="I42" i="3"/>
  <c r="G55" i="7"/>
  <c r="I43" i="3"/>
  <c r="G53" i="7"/>
  <c r="I41" i="3"/>
  <c r="G51" i="7"/>
  <c r="I40" i="3"/>
  <c r="G49" i="7"/>
  <c r="I39" i="3"/>
  <c r="G46" i="7"/>
  <c r="D47" i="3"/>
  <c r="G44" i="7"/>
  <c r="D46" i="3"/>
  <c r="G42" i="7"/>
  <c r="D45" i="3"/>
  <c r="G40" i="7"/>
  <c r="D44" i="3"/>
  <c r="G37" i="7"/>
  <c r="I37" i="3"/>
  <c r="G35" i="7"/>
  <c r="I36" i="3"/>
  <c r="G33" i="7"/>
  <c r="I35" i="3"/>
  <c r="G31" i="7"/>
  <c r="I34" i="3"/>
  <c r="G28" i="7"/>
  <c r="D42" i="3"/>
  <c r="G26" i="7"/>
  <c r="G24" i="7"/>
  <c r="D41" i="3"/>
  <c r="G22" i="7"/>
  <c r="D39" i="3"/>
  <c r="B10" i="3"/>
  <c r="G23" i="3"/>
  <c r="G41" i="1"/>
  <c r="C37" i="3"/>
  <c r="B37" i="3"/>
  <c r="G45" i="1"/>
  <c r="D37" i="3"/>
  <c r="D29" i="1"/>
  <c r="B4" i="3"/>
  <c r="B15" i="3"/>
  <c r="B9" i="3"/>
  <c r="G27" i="3"/>
  <c r="G25" i="3"/>
  <c r="G26" i="3"/>
  <c r="G24" i="3"/>
  <c r="C34" i="3"/>
  <c r="C36" i="3"/>
  <c r="C35" i="3"/>
  <c r="B36" i="3"/>
  <c r="B35" i="3"/>
  <c r="B34" i="3"/>
  <c r="H31" i="3"/>
  <c r="H30" i="3"/>
  <c r="C31" i="3"/>
  <c r="C30" i="3"/>
  <c r="B5" i="3"/>
  <c r="B30" i="3"/>
  <c r="B31" i="3"/>
  <c r="J24" i="3"/>
  <c r="G31" i="3"/>
  <c r="G30" i="3"/>
  <c r="B18" i="3"/>
  <c r="E30" i="3"/>
  <c r="J31" i="3"/>
  <c r="J30" i="3"/>
  <c r="E31" i="3"/>
  <c r="B16" i="3"/>
  <c r="G31" i="1"/>
  <c r="D31" i="3"/>
  <c r="G33" i="1"/>
  <c r="I30" i="3"/>
  <c r="G35" i="1"/>
  <c r="G29" i="1"/>
  <c r="G47" i="1"/>
  <c r="H5" i="3"/>
  <c r="D30" i="3"/>
  <c r="I31" i="3"/>
  <c r="B12" i="3"/>
  <c r="B7" i="3"/>
  <c r="B6" i="3"/>
  <c r="D2" i="3"/>
  <c r="E34" i="3"/>
  <c r="E35" i="3"/>
  <c r="G43" i="1"/>
  <c r="D36" i="3"/>
  <c r="G39" i="1"/>
  <c r="D34" i="3"/>
  <c r="D35" i="3"/>
  <c r="D40" i="3"/>
  <c r="D59" i="7"/>
  <c r="E59" i="7"/>
  <c r="G59" i="7"/>
  <c r="D47" i="1"/>
  <c r="E47" i="1"/>
  <c r="G5" i="3"/>
</calcChain>
</file>

<file path=xl/sharedStrings.xml><?xml version="1.0" encoding="utf-8"?>
<sst xmlns="http://schemas.openxmlformats.org/spreadsheetml/2006/main" count="497" uniqueCount="279">
  <si>
    <t>Guidance Notes</t>
  </si>
  <si>
    <t>Overview</t>
  </si>
  <si>
    <t>This Stage 1 assessment tool forms part of the first assessment stage of the CRIDF Framework and comprises:</t>
  </si>
  <si>
    <t xml:space="preserve">1.1) CRIDF Eligibility </t>
  </si>
  <si>
    <t>1.2) Project Information Sheet</t>
  </si>
  <si>
    <t>1.2) Project Dashboard</t>
  </si>
  <si>
    <t xml:space="preserve">Its purpose is to act as a mechanism to collect project information and undertake a high level prioritisation of potential CRIDF projects. The types of projects that will be assessed will vary significantly, from well developed infrastructure projects to high level concepts for technical assistance projects, therefore the levels of information available for each project will vary, and as such it is recognised that some criteria can be completed to a much greater extent than others. The information provided here will generate a qualitative and quantitative assessment. These will both be used in the assessment of the project by the CRIDF Project Management Unit, who will prioritise projects to be taken forward to the next assessment stage. </t>
  </si>
  <si>
    <t>Instructions</t>
  </si>
  <si>
    <r>
      <t xml:space="preserve">The assessor is required to </t>
    </r>
    <r>
      <rPr>
        <b/>
        <sz val="10"/>
        <color indexed="10"/>
        <rFont val="Arial"/>
        <family val="2"/>
      </rPr>
      <t xml:space="preserve">complete the pink cells </t>
    </r>
    <r>
      <rPr>
        <sz val="10"/>
        <color indexed="8"/>
        <rFont val="Arial"/>
        <family val="2"/>
      </rPr>
      <t xml:space="preserve">within Sheet 1.1 and </t>
    </r>
    <r>
      <rPr>
        <b/>
        <sz val="10"/>
        <color indexed="10"/>
        <rFont val="Arial"/>
        <family val="2"/>
      </rPr>
      <t>provide a score of 3 to 1 or 0</t>
    </r>
    <r>
      <rPr>
        <b/>
        <sz val="10"/>
        <color indexed="8"/>
        <rFont val="Arial"/>
        <family val="2"/>
      </rPr>
      <t xml:space="preserve"> </t>
    </r>
    <r>
      <rPr>
        <sz val="10"/>
        <color indexed="8"/>
        <rFont val="Arial"/>
        <family val="2"/>
      </rPr>
      <t xml:space="preserve">(depending on the criteria) based upon the scoring and guidance given in Columns I and J. The CRIDF PMU will then review the information provided and determine whether the project is eligible for CRIDF support. If the go-ahead is given, the assessor should complete Sheet 1.2. The assessment should be based on a desk review of available project and background documents, such as concept notes, feasibility studies, design documents, environmental, social or financial studies, and regional plans and strategies. No site visit is required, but some external engagement may be undertaken. Where detailed studies are not available, expert judgement based upon similar projects and knowledge of the project site should be used. </t>
    </r>
  </si>
  <si>
    <t>Supplementary notes:</t>
  </si>
  <si>
    <t>Assessing value for money (VfM)</t>
  </si>
  <si>
    <r>
      <t>Assessing VfM in assessment stage 1 is light touch and focuses on</t>
    </r>
    <r>
      <rPr>
        <b/>
        <i/>
        <sz val="10"/>
        <color indexed="8"/>
        <rFont val="Arial"/>
        <family val="2"/>
      </rPr>
      <t xml:space="preserve"> effectiveness.  </t>
    </r>
    <r>
      <rPr>
        <i/>
        <sz val="10"/>
        <color indexed="8"/>
        <rFont val="Arial"/>
        <family val="2"/>
      </rPr>
      <t xml:space="preserve">Economy </t>
    </r>
    <r>
      <rPr>
        <sz val="10"/>
        <color indexed="8"/>
        <rFont val="Arial"/>
        <family val="2"/>
      </rPr>
      <t xml:space="preserve">and </t>
    </r>
    <r>
      <rPr>
        <i/>
        <sz val="10"/>
        <color indexed="8"/>
        <rFont val="Arial"/>
        <family val="2"/>
      </rPr>
      <t xml:space="preserve">efficiency </t>
    </r>
    <r>
      <rPr>
        <sz val="10"/>
        <color indexed="8"/>
        <rFont val="Arial"/>
        <family val="2"/>
      </rPr>
      <t xml:space="preserve">are more relevant at the activity level as a project management tool. </t>
    </r>
  </si>
  <si>
    <t>it is important to treat the different types of projects different, so we are not comparing VfM across the types.</t>
  </si>
  <si>
    <t xml:space="preserve">Considerations are framed around two aspects: </t>
  </si>
  <si>
    <t>Eligibility for CRIDF support</t>
  </si>
  <si>
    <t xml:space="preserve">1. What is the counterfactual? What evidence is there to suggest that the project will not take place without CRIDF support, </t>
  </si>
  <si>
    <t xml:space="preserve">or that the project will take place, but less efficiently and less quickly and higher overall cost without CRIDF support? </t>
  </si>
  <si>
    <t xml:space="preserve">2. What value will CRIDF add to the project actually taking place? </t>
  </si>
  <si>
    <t xml:space="preserve">If it will take place in the counterfactual scenario under sufficiently similar conditions it must be rejected on the grounds of VFM. </t>
  </si>
  <si>
    <t>Priority for CRIDF</t>
  </si>
  <si>
    <t>In VfM terms, the CRIDF priority is to maximise benefits to poor people with the least resources. The assessment requires:</t>
  </si>
  <si>
    <r>
      <t xml:space="preserve">1.    Demonstration of </t>
    </r>
    <r>
      <rPr>
        <b/>
        <sz val="10"/>
        <color indexed="8"/>
        <rFont val="Arial"/>
        <family val="2"/>
      </rPr>
      <t>scale</t>
    </r>
    <r>
      <rPr>
        <sz val="10"/>
        <color indexed="8"/>
        <rFont val="Arial"/>
        <family val="2"/>
      </rPr>
      <t xml:space="preserve"> of project, as proxied by number of beneficiaries reached directly, financing levered, value of project; </t>
    </r>
  </si>
  <si>
    <r>
      <t xml:space="preserve">2.    Choice of projects with the </t>
    </r>
    <r>
      <rPr>
        <b/>
        <sz val="10"/>
        <color indexed="8"/>
        <rFont val="Arial"/>
        <family val="2"/>
      </rPr>
      <t>highest likely returns</t>
    </r>
    <r>
      <rPr>
        <sz val="10"/>
        <color indexed="8"/>
        <rFont val="Arial"/>
        <family val="2"/>
      </rPr>
      <t xml:space="preserve">, using  ex ante information on cost benefit analysis (NPV, IRR, BCR) or cost effectiveness </t>
    </r>
  </si>
  <si>
    <t>The returns for these particular types of projects should focus on the peace dividend and regional aspects of transboundary water. This will most likely involve qualitative analysis.</t>
  </si>
  <si>
    <r>
      <t xml:space="preserve">3.    Choice of projects with good </t>
    </r>
    <r>
      <rPr>
        <b/>
        <sz val="10"/>
        <color indexed="8"/>
        <rFont val="Arial"/>
        <family val="2"/>
      </rPr>
      <t>equity</t>
    </r>
    <r>
      <rPr>
        <sz val="10"/>
        <color indexed="8"/>
        <rFont val="Arial"/>
        <family val="2"/>
      </rPr>
      <t xml:space="preserve"> outcomes (poor and vulnerable groups) as demonstrated by indicators that show that situations are being targeted (such as socio economic groups, proportion of women and girls etc.)</t>
    </r>
  </si>
  <si>
    <r>
      <t xml:space="preserve">4.    Assessment of </t>
    </r>
    <r>
      <rPr>
        <b/>
        <sz val="10"/>
        <color indexed="8"/>
        <rFont val="Arial"/>
        <family val="2"/>
      </rPr>
      <t>risk and uncertainty</t>
    </r>
    <r>
      <rPr>
        <sz val="10"/>
        <color indexed="8"/>
        <rFont val="Arial"/>
        <family val="2"/>
      </rPr>
      <t>.  Projects with the highest returns as in (2) may also be the highest risk. This requires a risk adjusted rate of return, or sensitivity analysis to determine how robust the outcomes are to uncertainty</t>
    </r>
  </si>
  <si>
    <t xml:space="preserve">5.    Assessment of sustainability of project (dynamic VFM), based on usual sustainability criteria. Are the benefits all front loaded, or is there a long time horizon?  </t>
  </si>
  <si>
    <t>Project Name:</t>
  </si>
  <si>
    <t>[state project name]</t>
  </si>
  <si>
    <t>River Basins</t>
  </si>
  <si>
    <t>CRIDF Portfolio</t>
  </si>
  <si>
    <t>Killer Criteria</t>
  </si>
  <si>
    <t>Country income / DFID Focus country</t>
  </si>
  <si>
    <t>Big win / Quick win</t>
  </si>
  <si>
    <t>Recommendation</t>
  </si>
  <si>
    <t>CRIDF project number</t>
  </si>
  <si>
    <t>[state project number]</t>
  </si>
  <si>
    <t>[select from list]</t>
  </si>
  <si>
    <t>CRIDF activity number</t>
  </si>
  <si>
    <t>[state activity number]</t>
  </si>
  <si>
    <t>Buzi</t>
  </si>
  <si>
    <t>Okavango+</t>
  </si>
  <si>
    <t>Yes</t>
  </si>
  <si>
    <t xml:space="preserve">Low income country </t>
  </si>
  <si>
    <t>High</t>
  </si>
  <si>
    <t>CRIDF lead</t>
  </si>
  <si>
    <t>[state name]</t>
  </si>
  <si>
    <t>Cuvelai</t>
  </si>
  <si>
    <t>PuBuSa</t>
  </si>
  <si>
    <t>Possibly</t>
  </si>
  <si>
    <t xml:space="preserve">Lower middle income country </t>
  </si>
  <si>
    <t xml:space="preserve">Medium </t>
  </si>
  <si>
    <t>Assessor name</t>
  </si>
  <si>
    <t>Incomati</t>
  </si>
  <si>
    <t>Ruvuma &amp; Lake M/N</t>
  </si>
  <si>
    <t>Unknown</t>
  </si>
  <si>
    <t>Upper middle income country</t>
  </si>
  <si>
    <t>No</t>
  </si>
  <si>
    <t>Low</t>
  </si>
  <si>
    <t>Date completed</t>
  </si>
  <si>
    <t>[state date]</t>
  </si>
  <si>
    <t>Kunene</t>
  </si>
  <si>
    <t>Southern Basins</t>
  </si>
  <si>
    <t>Guidance</t>
  </si>
  <si>
    <t>Limpopo</t>
  </si>
  <si>
    <t>TWN Strategy</t>
  </si>
  <si>
    <t>Project description</t>
  </si>
  <si>
    <t>[Outline project description]</t>
  </si>
  <si>
    <t>Brief text describing project or concept, including its aims, objectives, outputs and outcomes</t>
  </si>
  <si>
    <t>Maputo</t>
  </si>
  <si>
    <t>Infrastructure Finance</t>
  </si>
  <si>
    <t>Project design</t>
  </si>
  <si>
    <t>[Outline project design]</t>
  </si>
  <si>
    <t>Brief text outlining the technical design of the project and the construction components required (if applicable)</t>
  </si>
  <si>
    <t>Okavango</t>
  </si>
  <si>
    <t>Orange-Senqu</t>
  </si>
  <si>
    <t>Project Overview</t>
  </si>
  <si>
    <t>Pungwe</t>
  </si>
  <si>
    <t>Country(ies)</t>
  </si>
  <si>
    <t>[State county(ies) involved]</t>
  </si>
  <si>
    <t>Ruvuma</t>
  </si>
  <si>
    <t>River basin</t>
  </si>
  <si>
    <t>Save</t>
  </si>
  <si>
    <t>CRIDF portfolio</t>
  </si>
  <si>
    <t>Umbeluzi</t>
  </si>
  <si>
    <t>Project capital cost</t>
  </si>
  <si>
    <t>[state estimated capital costs of project]</t>
  </si>
  <si>
    <t>Zambezi</t>
  </si>
  <si>
    <t>Project documents reviewed</t>
  </si>
  <si>
    <t>[State document, author, date]</t>
  </si>
  <si>
    <t>State documents consulted, e.g. project concept note (date), Preliminary design (date), Stakeholder Report (date), Regional Plan X (date), Regional Plan Y (date) etc.</t>
  </si>
  <si>
    <t>Stop/Go Criteria</t>
  </si>
  <si>
    <t>Action</t>
  </si>
  <si>
    <t>Does this project require an intervention or funding that CRIDF could provide?</t>
  </si>
  <si>
    <t>Can this project begin construction by April 2017?</t>
  </si>
  <si>
    <t>Are the capital costs of this project under $250 million?</t>
  </si>
  <si>
    <r>
      <t xml:space="preserve">Has this project required notification to other member states under the SADC Protocol, </t>
    </r>
    <r>
      <rPr>
        <b/>
        <sz val="10"/>
        <color indexed="8"/>
        <rFont val="Arial"/>
        <family val="2"/>
      </rPr>
      <t>and</t>
    </r>
    <r>
      <rPr>
        <sz val="10"/>
        <color indexed="8"/>
        <rFont val="Arial"/>
        <family val="2"/>
      </rPr>
      <t xml:space="preserve"> received objections?</t>
    </r>
  </si>
  <si>
    <t>Information on notifications under the "Protocol on Shared Watercourses in the Southern African Development Community (SADC)" should be available through the relevant RBOs. Formal notifications are made State to State through diplomatic processes and recorded by the Departments of Foreign Affairs.</t>
  </si>
  <si>
    <t xml:space="preserve">Are there any other known risks or reasons why CRIDF should not engage with this project? </t>
  </si>
  <si>
    <t xml:space="preserve">Other reasons may include significant or non mitigatable environmental or social risks, large reputational risks, complex relationship issues or a highly crowded development partner environment.  </t>
  </si>
  <si>
    <r>
      <t>[If applicable, state any other major risks or reasons why CRIDF should</t>
    </r>
    <r>
      <rPr>
        <b/>
        <sz val="10"/>
        <color indexed="8"/>
        <rFont val="Arial"/>
        <family val="2"/>
      </rPr>
      <t xml:space="preserve"> not </t>
    </r>
    <r>
      <rPr>
        <sz val="10"/>
        <color indexed="8"/>
        <rFont val="Arial"/>
        <family val="2"/>
      </rPr>
      <t>engage with the project]</t>
    </r>
  </si>
  <si>
    <t>Quick Facts</t>
  </si>
  <si>
    <t>Comments</t>
  </si>
  <si>
    <t>Score</t>
  </si>
  <si>
    <t>Weighting</t>
  </si>
  <si>
    <t>Weighted Score</t>
  </si>
  <si>
    <r>
      <t xml:space="preserve">Scoring         </t>
    </r>
    <r>
      <rPr>
        <sz val="10"/>
        <color indexed="9"/>
        <rFont val="Arial"/>
        <family val="2"/>
      </rPr>
      <t>(see Column J for further guidance and definitions for each criteria)</t>
    </r>
  </si>
  <si>
    <t>DFID focus country(ies)</t>
  </si>
  <si>
    <t>Will be project be undertaken in one or more DFID focus countries? If yes, state country(ies)</t>
  </si>
  <si>
    <t>Enter score</t>
  </si>
  <si>
    <r>
      <rPr>
        <b/>
        <sz val="9"/>
        <color indexed="8"/>
        <rFont val="Arial"/>
        <family val="2"/>
      </rPr>
      <t>3:</t>
    </r>
    <r>
      <rPr>
        <sz val="9"/>
        <color indexed="8"/>
        <rFont val="Arial"/>
        <family val="2"/>
      </rPr>
      <t xml:space="preserve"> All countries within the project or concept are DFID focus countries 
</t>
    </r>
    <r>
      <rPr>
        <b/>
        <sz val="9"/>
        <color indexed="8"/>
        <rFont val="Arial"/>
        <family val="2"/>
      </rPr>
      <t>2:</t>
    </r>
    <r>
      <rPr>
        <sz val="9"/>
        <color indexed="8"/>
        <rFont val="Arial"/>
        <family val="2"/>
      </rPr>
      <t xml:space="preserve"> One or more countries within the project or concept are DFID focus countries
</t>
    </r>
    <r>
      <rPr>
        <b/>
        <sz val="9"/>
        <color indexed="8"/>
        <rFont val="Arial"/>
        <family val="2"/>
      </rPr>
      <t>1</t>
    </r>
    <r>
      <rPr>
        <sz val="9"/>
        <color indexed="8"/>
        <rFont val="Arial"/>
        <family val="2"/>
      </rPr>
      <t xml:space="preserve">: No countries within the project or concept are DFID focus countries"
</t>
    </r>
  </si>
  <si>
    <t>Malawi, Mozambique, South Africa, Tanzania, Zambia, Zimbabwe.</t>
  </si>
  <si>
    <t>[Provide comments]</t>
  </si>
  <si>
    <t xml:space="preserve">Country income </t>
  </si>
  <si>
    <t>What is the country(ies) income status? If multiple countries, select lowest income and state all others here</t>
  </si>
  <si>
    <r>
      <rPr>
        <b/>
        <sz val="9"/>
        <color indexed="8"/>
        <rFont val="Arial"/>
        <family val="2"/>
      </rPr>
      <t xml:space="preserve">3: </t>
    </r>
    <r>
      <rPr>
        <sz val="9"/>
        <color indexed="8"/>
        <rFont val="Arial"/>
        <family val="2"/>
      </rPr>
      <t xml:space="preserve">All countries within the project or concept are LICs 
</t>
    </r>
    <r>
      <rPr>
        <b/>
        <sz val="9"/>
        <color indexed="8"/>
        <rFont val="Arial"/>
        <family val="2"/>
      </rPr>
      <t>2:</t>
    </r>
    <r>
      <rPr>
        <sz val="9"/>
        <color indexed="8"/>
        <rFont val="Arial"/>
        <family val="2"/>
      </rPr>
      <t xml:space="preserve"> One or more countries within the project or concept are LMICs (even if other countries are LICs)
</t>
    </r>
    <r>
      <rPr>
        <b/>
        <sz val="9"/>
        <color indexed="8"/>
        <rFont val="Arial"/>
        <family val="2"/>
      </rPr>
      <t xml:space="preserve">1: </t>
    </r>
    <r>
      <rPr>
        <sz val="9"/>
        <color indexed="8"/>
        <rFont val="Arial"/>
        <family val="2"/>
      </rPr>
      <t>One or more countries within the project or concept are UMICs (even if other countries are LICs or LMICs)</t>
    </r>
  </si>
  <si>
    <r>
      <rPr>
        <b/>
        <sz val="9"/>
        <color indexed="8"/>
        <rFont val="Arial"/>
        <family val="2"/>
      </rPr>
      <t>Low income countries (LIC)</t>
    </r>
    <r>
      <rPr>
        <sz val="9"/>
        <color indexed="8"/>
        <rFont val="Arial"/>
        <family val="2"/>
      </rPr>
      <t xml:space="preserve">: Malawi, Mozambique, Tanzania, Zimbabwe
</t>
    </r>
    <r>
      <rPr>
        <b/>
        <sz val="9"/>
        <color indexed="8"/>
        <rFont val="Arial"/>
        <family val="2"/>
      </rPr>
      <t>Lower middle income countries (LMIC)</t>
    </r>
    <r>
      <rPr>
        <sz val="9"/>
        <color indexed="8"/>
        <rFont val="Arial"/>
        <family val="2"/>
      </rPr>
      <t xml:space="preserve">: Lesotho, Swaziland, Zambia
</t>
    </r>
    <r>
      <rPr>
        <b/>
        <sz val="9"/>
        <color indexed="8"/>
        <rFont val="Arial"/>
        <family val="2"/>
      </rPr>
      <t>Upper middle income countries (UMIC)</t>
    </r>
    <r>
      <rPr>
        <sz val="9"/>
        <color indexed="8"/>
        <rFont val="Arial"/>
        <family val="2"/>
      </rPr>
      <t>: Angola, Botswana, Namibia, South Africa</t>
    </r>
  </si>
  <si>
    <t>Big win</t>
  </si>
  <si>
    <t>Could this project be a big win? Why?</t>
  </si>
  <si>
    <r>
      <rPr>
        <b/>
        <sz val="9"/>
        <color indexed="8"/>
        <rFont val="Arial"/>
        <family val="2"/>
      </rPr>
      <t xml:space="preserve">3: </t>
    </r>
    <r>
      <rPr>
        <sz val="9"/>
        <color indexed="8"/>
        <rFont val="Arial"/>
        <family val="2"/>
      </rPr>
      <t xml:space="preserve">The project or concept is strongly considered to provide an opportunity for a big win
</t>
    </r>
    <r>
      <rPr>
        <b/>
        <sz val="9"/>
        <color indexed="8"/>
        <rFont val="Arial"/>
        <family val="2"/>
      </rPr>
      <t>2:</t>
    </r>
    <r>
      <rPr>
        <sz val="9"/>
        <color indexed="8"/>
        <rFont val="Arial"/>
        <family val="2"/>
      </rPr>
      <t xml:space="preserve"> The project or concept may provide an opportunity for a big win
</t>
    </r>
    <r>
      <rPr>
        <b/>
        <sz val="9"/>
        <color indexed="8"/>
        <rFont val="Arial"/>
        <family val="2"/>
      </rPr>
      <t>1:</t>
    </r>
    <r>
      <rPr>
        <sz val="9"/>
        <color indexed="8"/>
        <rFont val="Arial"/>
        <family val="2"/>
      </rPr>
      <t xml:space="preserve"> It is unlikely that the project or concept will provide a big win</t>
    </r>
  </si>
  <si>
    <t xml:space="preserve">A strategic project or concept that has the potential to deliver highly significant, large scale, transformative or catalytic results or relationships with regards to the central aims of CRIDF (i.e. mainstreaming climate resilience into infrastructure planning; delivery of effective, efficient and economic water security; and peaceful transboundary water management). This should be at a country, basin or regional level. </t>
  </si>
  <si>
    <t>Quick win</t>
  </si>
  <si>
    <t>Could this project be a quick win? Why?</t>
  </si>
  <si>
    <r>
      <rPr>
        <b/>
        <sz val="9"/>
        <color indexed="8"/>
        <rFont val="Arial"/>
        <family val="2"/>
      </rPr>
      <t xml:space="preserve">3: </t>
    </r>
    <r>
      <rPr>
        <sz val="9"/>
        <color indexed="8"/>
        <rFont val="Arial"/>
        <family val="2"/>
      </rPr>
      <t xml:space="preserve">The project or concept has strong potential as a quick win
</t>
    </r>
    <r>
      <rPr>
        <b/>
        <sz val="9"/>
        <color indexed="8"/>
        <rFont val="Arial"/>
        <family val="2"/>
      </rPr>
      <t>2:</t>
    </r>
    <r>
      <rPr>
        <sz val="9"/>
        <color indexed="8"/>
        <rFont val="Arial"/>
        <family val="2"/>
      </rPr>
      <t xml:space="preserve"> The project or concept may provide an opportunity for a quick win
</t>
    </r>
    <r>
      <rPr>
        <b/>
        <sz val="9"/>
        <color indexed="8"/>
        <rFont val="Arial"/>
        <family val="2"/>
      </rPr>
      <t>1:</t>
    </r>
    <r>
      <rPr>
        <sz val="9"/>
        <color indexed="8"/>
        <rFont val="Arial"/>
        <family val="2"/>
      </rPr>
      <t xml:space="preserve"> It is unlikely that the project or concept will provide a quick win</t>
    </r>
  </si>
  <si>
    <t>A project or concept that can begin construction by the end of inception period (22 July 2013) or within 6 months of the completion of this form, assuming the required financing can be put in place. This is likely to be small infrastructure development or operations and maintenance, which has already been determined or is strongly expected to be feasible.</t>
  </si>
  <si>
    <t>CRIDF Criteria</t>
  </si>
  <si>
    <t>Regionality</t>
  </si>
  <si>
    <t>How and to what extent does the project or concept contribute to and support a regional plan?</t>
  </si>
  <si>
    <t>[state plan]</t>
  </si>
  <si>
    <r>
      <rPr>
        <b/>
        <sz val="9"/>
        <color indexed="8"/>
        <rFont val="Arial"/>
        <family val="2"/>
      </rPr>
      <t>3:</t>
    </r>
    <r>
      <rPr>
        <sz val="9"/>
        <color indexed="8"/>
        <rFont val="Arial"/>
        <family val="2"/>
      </rPr>
      <t xml:space="preserve"> The project or concept is fully consistent with and directly supports a regional plan within the SADC region.
</t>
    </r>
    <r>
      <rPr>
        <b/>
        <sz val="9"/>
        <color indexed="8"/>
        <rFont val="Arial"/>
        <family val="2"/>
      </rPr>
      <t>2:</t>
    </r>
    <r>
      <rPr>
        <sz val="9"/>
        <color indexed="8"/>
        <rFont val="Arial"/>
        <family val="2"/>
      </rPr>
      <t xml:space="preserve"> The project or concept indirectly supports a regional plan within the SADC region.
</t>
    </r>
    <r>
      <rPr>
        <b/>
        <sz val="9"/>
        <color indexed="8"/>
        <rFont val="Arial"/>
        <family val="2"/>
      </rPr>
      <t>1:</t>
    </r>
    <r>
      <rPr>
        <sz val="9"/>
        <color indexed="8"/>
        <rFont val="Arial"/>
        <family val="2"/>
      </rPr>
      <t xml:space="preserve"> It is unknown whether a project or concept supports a regional plan within the SADC region; further information is required.
</t>
    </r>
    <r>
      <rPr>
        <b/>
        <sz val="9"/>
        <color indexed="8"/>
        <rFont val="Arial"/>
        <family val="2"/>
      </rPr>
      <t>0</t>
    </r>
    <r>
      <rPr>
        <sz val="9"/>
        <color indexed="8"/>
        <rFont val="Arial"/>
        <family val="2"/>
      </rPr>
      <t>: The project or concept does not, or only to a limited extent, supports a regional plan within the SADC region.</t>
    </r>
  </si>
  <si>
    <t>CRIDF supported projects and concepts must be consistent with and contribute to regional plans. Plans may include SADC Water Infrastructure Development Plan, RBO plans, or IWRM strategies.</t>
  </si>
  <si>
    <t>Transboundary</t>
  </si>
  <si>
    <r>
      <t>How and to what extent does the project or concept demonstrate transboundary relevance</t>
    </r>
    <r>
      <rPr>
        <sz val="10"/>
        <color indexed="8"/>
        <rFont val="Arial"/>
        <family val="2"/>
      </rPr>
      <t>?</t>
    </r>
  </si>
  <si>
    <t>[state boundaries]</t>
  </si>
  <si>
    <r>
      <rPr>
        <b/>
        <sz val="9"/>
        <color indexed="8"/>
        <rFont val="Arial"/>
        <family val="2"/>
      </rPr>
      <t xml:space="preserve">3: </t>
    </r>
    <r>
      <rPr>
        <sz val="9"/>
        <color indexed="8"/>
        <rFont val="Arial"/>
        <family val="2"/>
      </rPr>
      <t xml:space="preserve">The project or concept directly regards transboundary waters; it regards two or more countries; it addresses an issue of direct importance to two or more countries.
</t>
    </r>
    <r>
      <rPr>
        <b/>
        <sz val="9"/>
        <color indexed="8"/>
        <rFont val="Arial"/>
        <family val="2"/>
      </rPr>
      <t xml:space="preserve">2: </t>
    </r>
    <r>
      <rPr>
        <sz val="9"/>
        <color indexed="8"/>
        <rFont val="Arial"/>
        <family val="2"/>
      </rPr>
      <t xml:space="preserve">The project or concept regards water in one country, but has indirect benefits and consequences to another country; a concept may address and issue that is geographically focused on one country but may be applicable and useful to another.
</t>
    </r>
    <r>
      <rPr>
        <b/>
        <sz val="9"/>
        <color indexed="8"/>
        <rFont val="Arial"/>
        <family val="2"/>
      </rPr>
      <t xml:space="preserve">1: </t>
    </r>
    <r>
      <rPr>
        <sz val="9"/>
        <color indexed="8"/>
        <rFont val="Arial"/>
        <family val="2"/>
      </rPr>
      <t xml:space="preserve">It is unknown whether the project or concept has a transboundary dimension; further information is required. 
</t>
    </r>
    <r>
      <rPr>
        <b/>
        <sz val="9"/>
        <color indexed="8"/>
        <rFont val="Arial"/>
        <family val="2"/>
      </rPr>
      <t xml:space="preserve">0: </t>
    </r>
    <r>
      <rPr>
        <sz val="9"/>
        <color indexed="8"/>
        <rFont val="Arial"/>
        <family val="2"/>
      </rPr>
      <t>The project or concept is within national borders and does not impact transboundary water use; a concept is highly nationally focused and has no or very little relevance to other countries.</t>
    </r>
  </si>
  <si>
    <t xml:space="preserve">CRIDF supported projects and concepts that have a transboundary dimension. This may include addressing an issue which is geographically transboundary in nature, involves the management of transboundary waters, promotes transboundary cooperation or addresses a thematic issue which has wider significance across borders. It may also address interbasin considerations or issues. </t>
  </si>
  <si>
    <t>Climate resilience</t>
  </si>
  <si>
    <t>How and to what extent does the project or concept build climate resilience?</t>
  </si>
  <si>
    <r>
      <rPr>
        <b/>
        <sz val="9"/>
        <color indexed="8"/>
        <rFont val="Arial"/>
        <family val="2"/>
      </rPr>
      <t xml:space="preserve">3: </t>
    </r>
    <r>
      <rPr>
        <sz val="9"/>
        <color indexed="8"/>
        <rFont val="Arial"/>
        <family val="2"/>
      </rPr>
      <t xml:space="preserve">The project or concept will directly build climate resilience for those most vulnerable to climate change; climate resilience is a key objective of the project; the project will be "climate proofed" to protect against the future impacts of climate change; the concept may address an issue that is directly relevant to the most vulnerable to climate impacts.
</t>
    </r>
    <r>
      <rPr>
        <b/>
        <sz val="9"/>
        <color indexed="8"/>
        <rFont val="Arial"/>
        <family val="2"/>
      </rPr>
      <t>2:</t>
    </r>
    <r>
      <rPr>
        <sz val="9"/>
        <color indexed="8"/>
        <rFont val="Arial"/>
        <family val="2"/>
      </rPr>
      <t xml:space="preserve"> The project or concept in some way acts to build climate resilience but not necessarily in a geographic hotspot for climate vulnerability. A concept may help to build the wider knowledge base on building climate resilience.
</t>
    </r>
    <r>
      <rPr>
        <b/>
        <sz val="9"/>
        <color indexed="8"/>
        <rFont val="Arial"/>
        <family val="2"/>
      </rPr>
      <t>1:</t>
    </r>
    <r>
      <rPr>
        <sz val="9"/>
        <color indexed="8"/>
        <rFont val="Arial"/>
        <family val="2"/>
      </rPr>
      <t xml:space="preserve"> It is possible that building climate resilience can be integrated into the design of the project or concept; it is unknown whether the project activity will build climate resilience for those most vulnerable; further information is required.
</t>
    </r>
    <r>
      <rPr>
        <b/>
        <sz val="9"/>
        <color indexed="8"/>
        <rFont val="Arial"/>
        <family val="2"/>
      </rPr>
      <t>0:</t>
    </r>
    <r>
      <rPr>
        <sz val="9"/>
        <color indexed="8"/>
        <rFont val="Arial"/>
        <family val="2"/>
      </rPr>
      <t xml:space="preserve"> The project or concept does not, or only to a limited extent, build a vulnerable groups' climate resilience, capacity to act or the knowledge base on such issues; it is unlikely that climate resilience can be integrated in to the design or the objective of the project or concept. </t>
    </r>
  </si>
  <si>
    <t xml:space="preserve">CRIDF supported projects and concepts must build climate resilience. For example, it may 1) impact a geographical climate vulnerability hotspot; 2) address a particular climate impact; or 3) build adaptive capacity amongst the groups most vulnerable to climate impacts. Within CRIDF, building climate resilience is defined as any action at regional, national, sub-national, or local (community level) that better enables people, particularly the poor, to predict, manage, or adapt to the impacts of climate related events and climate variability (droughts, floods, and ecological and social behaviours). See the separate guidance sheet for additional guidance on how to assess climate resilience, including the use of CRIDF recommended tools for such. </t>
  </si>
  <si>
    <t>Pro-Poor</t>
  </si>
  <si>
    <t>How and to what extent does the project or concept have a pro-poor focus?</t>
  </si>
  <si>
    <r>
      <rPr>
        <b/>
        <sz val="9"/>
        <color indexed="8"/>
        <rFont val="Arial"/>
        <family val="2"/>
      </rPr>
      <t>3:</t>
    </r>
    <r>
      <rPr>
        <sz val="9"/>
        <color indexed="8"/>
        <rFont val="Arial"/>
        <family val="2"/>
      </rPr>
      <t xml:space="preserve"> The project or concept directly benefits the poor and contributes to equitable pro-poor development
</t>
    </r>
    <r>
      <rPr>
        <b/>
        <sz val="9"/>
        <color indexed="8"/>
        <rFont val="Arial"/>
        <family val="2"/>
      </rPr>
      <t>2:</t>
    </r>
    <r>
      <rPr>
        <sz val="9"/>
        <color indexed="8"/>
        <rFont val="Arial"/>
        <family val="2"/>
      </rPr>
      <t xml:space="preserve"> The project or concept has indirect benefits to the poor or is socially neutral.
</t>
    </r>
    <r>
      <rPr>
        <b/>
        <sz val="9"/>
        <color indexed="8"/>
        <rFont val="Arial"/>
        <family val="2"/>
      </rPr>
      <t>1</t>
    </r>
    <r>
      <rPr>
        <sz val="9"/>
        <color indexed="8"/>
        <rFont val="Arial"/>
        <family val="2"/>
      </rPr>
      <t xml:space="preserve">: It is unknown whether the project or concept benefits the poor; the beneficiaries are hard to define; the socio-economic status of the beneficiaries is unknown; further information is required.
</t>
    </r>
    <r>
      <rPr>
        <b/>
        <sz val="9"/>
        <color indexed="8"/>
        <rFont val="Arial"/>
        <family val="2"/>
      </rPr>
      <t xml:space="preserve">0: </t>
    </r>
    <r>
      <rPr>
        <sz val="9"/>
        <color indexed="8"/>
        <rFont val="Arial"/>
        <family val="2"/>
      </rPr>
      <t>The project or concept negatively impacts the poor or has exclusive outcomes for against pro-poor development.</t>
    </r>
  </si>
  <si>
    <t>CRIDF projects and concepts must clearly act to benefit the poor and contribute to pro-poor development. Within CRIDF, the poor are defined as those living below the National Poverty Line and pro-poor development activities are considered to be those that improve or increase household or livelihood use of water to reduce income or non-income related poverty and improve living standards.
Any potential social concerns or benefits should be noted e.g. changes (positive or negative) to the quality of life and inclusivity of project outcomes to the poor, such as: access to services, health, provision of jobs, migration, changes to cultural heritage.</t>
  </si>
  <si>
    <t>Total:</t>
  </si>
  <si>
    <t>Key consideration factors</t>
  </si>
  <si>
    <t>[Outline the key positive and negative consideration factors]</t>
  </si>
  <si>
    <r>
      <t xml:space="preserve">Provide a summary of the most important positive </t>
    </r>
    <r>
      <rPr>
        <b/>
        <sz val="9"/>
        <color indexed="8"/>
        <rFont val="Arial"/>
        <family val="2"/>
      </rPr>
      <t xml:space="preserve">and negative </t>
    </r>
    <r>
      <rPr>
        <sz val="9"/>
        <color indexed="8"/>
        <rFont val="Arial"/>
        <family val="2"/>
      </rPr>
      <t>issues for consideration by CRIDF from the criteria above, or any other relevant issues not included above, including any show stoppers or reasons to prioritise the project or concept.</t>
    </r>
  </si>
  <si>
    <t>Is this project considered eligible for CRIDF support?</t>
  </si>
  <si>
    <t>Provide a judgement based upon how well the project fits CRIDFs mandate of supporting small scale climate resilient water infrastructure</t>
  </si>
  <si>
    <t xml:space="preserve">With what level of priority should this project progress? </t>
  </si>
  <si>
    <t>Provide a judgement based upon the strategic importance of this project, such as the opportunity for quick wins, big wins, or other reasons to prioritise highly</t>
  </si>
  <si>
    <r>
      <t xml:space="preserve">This sheet must only be completed if the CRIDF PMU has reviewed Sheet 1.1 and determined that the project is eligible for CRIDF support. The assessor is required to </t>
    </r>
    <r>
      <rPr>
        <b/>
        <sz val="10"/>
        <color indexed="10"/>
        <rFont val="Arial"/>
        <family val="2"/>
      </rPr>
      <t xml:space="preserve">complete the pink cells </t>
    </r>
    <r>
      <rPr>
        <sz val="10"/>
        <color indexed="8"/>
        <rFont val="Arial"/>
        <family val="2"/>
      </rPr>
      <t xml:space="preserve">within Sheet 1.2 and </t>
    </r>
    <r>
      <rPr>
        <b/>
        <sz val="10"/>
        <color indexed="10"/>
        <rFont val="Arial"/>
        <family val="2"/>
      </rPr>
      <t>provide a score of 3 to 1 or 0</t>
    </r>
    <r>
      <rPr>
        <b/>
        <sz val="10"/>
        <color indexed="8"/>
        <rFont val="Arial"/>
        <family val="2"/>
      </rPr>
      <t xml:space="preserve"> </t>
    </r>
    <r>
      <rPr>
        <sz val="10"/>
        <color indexed="8"/>
        <rFont val="Arial"/>
        <family val="2"/>
      </rPr>
      <t xml:space="preserve">(depending on the criteria) based upon the scoring and guidance given in Columns I and J. The assessment should be based on a desk review of available project and background documents, such as concept notes, feasibility studies, design documents, environmental, social or financial studies, and regional plans and strategies. No site visit is required, but some external engagement may be undertaken. Where detailed studies are not available, expert judgement based upon similar projects and knowledge of the project site should be used. </t>
    </r>
  </si>
  <si>
    <t>EIA</t>
  </si>
  <si>
    <t>SIA</t>
  </si>
  <si>
    <t>Women and children</t>
  </si>
  <si>
    <t>Formal EIA undertaken</t>
  </si>
  <si>
    <t>Formal SIA undertaken</t>
  </si>
  <si>
    <t>Formal gender and/or children assessment undertaken</t>
  </si>
  <si>
    <t>Some environmental assessment undertaken</t>
  </si>
  <si>
    <t>Some social assessment undertaken</t>
  </si>
  <si>
    <t>Some gender and/or children assessment undertaken</t>
  </si>
  <si>
    <t>No EIA undertaken</t>
  </si>
  <si>
    <t>No SIA undertaken</t>
  </si>
  <si>
    <t>No gender and/or children assessment undertaken</t>
  </si>
  <si>
    <t>Map available</t>
  </si>
  <si>
    <t>Technical Criteria</t>
  </si>
  <si>
    <t>Clarity of purpose</t>
  </si>
  <si>
    <t>What stage is the project in scoping and design, and how clear, robust, relevant and recent are the project documents available?</t>
  </si>
  <si>
    <t>[state project stage]</t>
  </si>
  <si>
    <r>
      <rPr>
        <b/>
        <sz val="9"/>
        <color indexed="8"/>
        <rFont val="Arial"/>
        <family val="2"/>
      </rPr>
      <t>3:</t>
    </r>
    <r>
      <rPr>
        <sz val="9"/>
        <color indexed="8"/>
        <rFont val="Arial"/>
        <family val="2"/>
      </rPr>
      <t xml:space="preserve"> The aims, objectives, outputs and outcomes of projects and concepts are clearly defined to a high quality. No further scoping is required.
</t>
    </r>
    <r>
      <rPr>
        <b/>
        <sz val="9"/>
        <color indexed="8"/>
        <rFont val="Arial"/>
        <family val="2"/>
      </rPr>
      <t>2:</t>
    </r>
    <r>
      <rPr>
        <sz val="9"/>
        <color indexed="8"/>
        <rFont val="Arial"/>
        <family val="2"/>
      </rPr>
      <t xml:space="preserve"> The aims, objectives, outputs and outcomes have been stated but require strengthening.
</t>
    </r>
    <r>
      <rPr>
        <b/>
        <sz val="9"/>
        <color indexed="8"/>
        <rFont val="Arial"/>
        <family val="2"/>
      </rPr>
      <t>1:</t>
    </r>
    <r>
      <rPr>
        <sz val="9"/>
        <color indexed="8"/>
        <rFont val="Arial"/>
        <family val="2"/>
      </rPr>
      <t xml:space="preserve"> The project or concept is in early stages of development and the inly information available is very high level; it requires further scoping to adequately ascertain its aims, objectives, outputs and outcomes.</t>
    </r>
  </si>
  <si>
    <t xml:space="preserve">CRDIF projects and concepts should be clearly scoped, including: aims, objectives, outputs and outcomes. </t>
  </si>
  <si>
    <t>Technical feasibility</t>
  </si>
  <si>
    <t>To what extent is this project or concept technically feasible? What are the key technical issues?</t>
  </si>
  <si>
    <t>[state design stage]</t>
  </si>
  <si>
    <t xml:space="preserve">CRIDF projects and concepts must be technically feasible and demonstrate robust technical design. Technical feasibility encompasses technical design, suggested technology, project site characteristics etc. and must also include the sustainability of the project from a water resources and assurance of supply perspective. It is recognised that there will be minimal information on specifications and design aspects of early project concepts. Judgments should be made based on available information and professional experience of similar projects. </t>
  </si>
  <si>
    <t>Implementation period</t>
  </si>
  <si>
    <t xml:space="preserve">What are the estimated start dates and duration of any technical assistance required, and when construction could feasibly begin? What external factors is this dependant on? </t>
  </si>
  <si>
    <t>[state estimated start /end dates and duration]</t>
  </si>
  <si>
    <r>
      <rPr>
        <b/>
        <sz val="9"/>
        <color indexed="8"/>
        <rFont val="Arial"/>
        <family val="2"/>
      </rPr>
      <t xml:space="preserve">3: </t>
    </r>
    <r>
      <rPr>
        <sz val="9"/>
        <color indexed="8"/>
        <rFont val="Arial"/>
        <family val="2"/>
      </rPr>
      <t xml:space="preserve">Project construction is expected to be completed </t>
    </r>
    <r>
      <rPr>
        <sz val="9"/>
        <rFont val="Arial"/>
        <family val="2"/>
      </rPr>
      <t xml:space="preserve">by April 2017; </t>
    </r>
    <r>
      <rPr>
        <sz val="9"/>
        <color indexed="8"/>
        <rFont val="Arial"/>
        <family val="2"/>
      </rPr>
      <t xml:space="preserve">concepts and/or technical assistance are expected to be developed and completed by </t>
    </r>
    <r>
      <rPr>
        <sz val="9"/>
        <rFont val="Arial"/>
        <family val="2"/>
      </rPr>
      <t xml:space="preserve">April 2017.
</t>
    </r>
    <r>
      <rPr>
        <b/>
        <sz val="9"/>
        <rFont val="Arial"/>
        <family val="2"/>
      </rPr>
      <t xml:space="preserve">2: </t>
    </r>
    <r>
      <rPr>
        <sz val="9"/>
        <rFont val="Arial"/>
        <family val="2"/>
      </rPr>
      <t>It is likely that funding can be secured and construction can begin before April 2017;</t>
    </r>
    <r>
      <rPr>
        <sz val="9"/>
        <color indexed="8"/>
        <rFont val="Arial"/>
        <family val="2"/>
      </rPr>
      <t xml:space="preserve"> it is likely that concepts and technical assistance can be completed before April 2017; external factors and/or stakeholder issues may influence the duration of the project or concept implementation. 
</t>
    </r>
    <r>
      <rPr>
        <b/>
        <sz val="9"/>
        <color indexed="8"/>
        <rFont val="Arial"/>
        <family val="2"/>
      </rPr>
      <t>1:</t>
    </r>
    <r>
      <rPr>
        <sz val="9"/>
        <color indexed="8"/>
        <rFont val="Arial"/>
        <family val="2"/>
      </rPr>
      <t xml:space="preserve"> Further information is required to determine the implementation timeline of the project or concept.
</t>
    </r>
    <r>
      <rPr>
        <b/>
        <sz val="9"/>
        <color indexed="8"/>
        <rFont val="Arial"/>
        <family val="2"/>
      </rPr>
      <t>0:</t>
    </r>
    <r>
      <rPr>
        <sz val="9"/>
        <color indexed="8"/>
        <rFont val="Arial"/>
        <family val="2"/>
      </rPr>
      <t xml:space="preserve"> It is unlikely that funding can be secured before April 2017; external factors are expected to create significant issues for project or concept implementation which may cause delays to, or an unusually long lead in period.</t>
    </r>
  </si>
  <si>
    <r>
      <t>CRIDF projects and concepts must either begin construction or secure financing within the lifetime of CRI</t>
    </r>
    <r>
      <rPr>
        <sz val="9"/>
        <rFont val="Arial"/>
        <family val="2"/>
      </rPr>
      <t>DF (April 2017)</t>
    </r>
    <r>
      <rPr>
        <sz val="9"/>
        <color indexed="8"/>
        <rFont val="Arial"/>
        <family val="2"/>
      </rPr>
      <t>.</t>
    </r>
  </si>
  <si>
    <t>Project sustainability</t>
  </si>
  <si>
    <t>How and to what extent is the project or concept sustainable in the medium to long term?</t>
  </si>
  <si>
    <r>
      <rPr>
        <b/>
        <sz val="9"/>
        <color indexed="8"/>
        <rFont val="Arial"/>
        <family val="2"/>
      </rPr>
      <t>3:</t>
    </r>
    <r>
      <rPr>
        <sz val="9"/>
        <color indexed="8"/>
        <rFont val="Arial"/>
        <family val="2"/>
      </rPr>
      <t xml:space="preserve"> The project or concept largely demonstrates or contributes to financial, economic, technical, environmental and social sustainability. 
</t>
    </r>
    <r>
      <rPr>
        <b/>
        <sz val="9"/>
        <color indexed="8"/>
        <rFont val="Arial"/>
        <family val="2"/>
      </rPr>
      <t>2:</t>
    </r>
    <r>
      <rPr>
        <sz val="9"/>
        <color indexed="8"/>
        <rFont val="Arial"/>
        <family val="2"/>
      </rPr>
      <t xml:space="preserve"> The project or concept demonstrates or contributes to sustainability in some areas; there is an opportunity to incorporate sustainable measures into the project
</t>
    </r>
    <r>
      <rPr>
        <b/>
        <sz val="9"/>
        <color indexed="8"/>
        <rFont val="Arial"/>
        <family val="2"/>
      </rPr>
      <t>1</t>
    </r>
    <r>
      <rPr>
        <sz val="9"/>
        <color indexed="8"/>
        <rFont val="Arial"/>
        <family val="2"/>
      </rPr>
      <t xml:space="preserve">: The sustainability of the project or concept is unknown, further information is required to make this judgement. 
</t>
    </r>
    <r>
      <rPr>
        <b/>
        <sz val="9"/>
        <color indexed="8"/>
        <rFont val="Arial"/>
        <family val="2"/>
      </rPr>
      <t xml:space="preserve">0: </t>
    </r>
    <r>
      <rPr>
        <sz val="9"/>
        <color indexed="8"/>
        <rFont val="Arial"/>
        <family val="2"/>
      </rPr>
      <t>The project or concept does not, or only to a limited extent, demonstrate or contribute to sustainability, especially financial sustainability.</t>
    </r>
  </si>
  <si>
    <t>CRIDF projects and concepts should be sustainable in the medium and long term. Infrastructure projects must have sound operation and maintenance plan, including a financial commitment to implement such by the project funder, proponent (or other). It must be designed with regard to future water, climate and development scenarios. It should demonstrate technical sustainability in terms of technology employed, economic sustainability in terms of the long term viability (e.g. prescience of relevant markets, user base etc), environmental and socially sustainable during construction and in operation, and institutionally sustainable in terms of the legal frameworks, policies and governance structures within which it operates. Technical assistance projects can demonstrate sustainability by: providing information or services that are relevant, useable and fit for purpose now and in the medium time; supporting the development of projects which are considered sustainable; or increasing the incorporation of sustainability measures into the infrastructure projects.</t>
  </si>
  <si>
    <t>Financial Criteria</t>
  </si>
  <si>
    <t>Cost</t>
  </si>
  <si>
    <t xml:space="preserve">What are the estimated costs of the project? What level of cost modelling has been undertaken and how robust is it? </t>
  </si>
  <si>
    <t>[state estimated cost]</t>
  </si>
  <si>
    <r>
      <rPr>
        <b/>
        <sz val="9"/>
        <color indexed="8"/>
        <rFont val="Arial"/>
        <family val="2"/>
      </rPr>
      <t xml:space="preserve">3: </t>
    </r>
    <r>
      <rPr>
        <sz val="9"/>
        <color indexed="8"/>
        <rFont val="Arial"/>
        <family val="2"/>
      </rPr>
      <t xml:space="preserve">Costs are well scoped and based upon clear and valid assumptions
</t>
    </r>
    <r>
      <rPr>
        <b/>
        <sz val="9"/>
        <color indexed="8"/>
        <rFont val="Arial"/>
        <family val="2"/>
      </rPr>
      <t xml:space="preserve">2: </t>
    </r>
    <r>
      <rPr>
        <sz val="9"/>
        <color indexed="8"/>
        <rFont val="Arial"/>
        <family val="2"/>
      </rPr>
      <t xml:space="preserve">A high level cost estimate is given but detailed cost modelling is required; a cost model has been developed but it requires revision or strengthening.
</t>
    </r>
    <r>
      <rPr>
        <b/>
        <sz val="9"/>
        <color indexed="8"/>
        <rFont val="Arial"/>
        <family val="2"/>
      </rPr>
      <t>1:</t>
    </r>
    <r>
      <rPr>
        <sz val="9"/>
        <color indexed="8"/>
        <rFont val="Arial"/>
        <family val="2"/>
      </rPr>
      <t xml:space="preserve"> No cost estimate is available.</t>
    </r>
  </si>
  <si>
    <t>CRIDF will provide technical assistance for preparation activities to projects or project components that have a total cost up to US$ 100m. In some cases CRIDF can provide funding for small scale capital works, for larger projects CRIDF can provide assistance to secure alternative funding. It is recognised that project concepts in the early stages of development may not have undertaken detailed financial studies. Professional judgement should be used to estimate potential costs (or a range) based upon experience of similar projects.</t>
  </si>
  <si>
    <t>Economic analysis</t>
  </si>
  <si>
    <t>Has an economic analysis and/or cost benefit analysis been undertaken and if so, to what level of detail e.g. financial only, includes wider economic, environment or social considerations. Is a positive cost-benefit ratio expected?</t>
  </si>
  <si>
    <t>[state type of economic study undertaken]</t>
  </si>
  <si>
    <r>
      <rPr>
        <b/>
        <sz val="9"/>
        <color indexed="8"/>
        <rFont val="Arial"/>
        <family val="2"/>
      </rPr>
      <t>3:</t>
    </r>
    <r>
      <rPr>
        <sz val="9"/>
        <color indexed="8"/>
        <rFont val="Arial"/>
        <family val="2"/>
      </rPr>
      <t xml:space="preserve"> Robust economic analysis has been undertaken and demonstrates a cost-benefit ratio above 1; externalities and the do nothing option have been costed.</t>
    </r>
    <r>
      <rPr>
        <b/>
        <sz val="9"/>
        <color indexed="8"/>
        <rFont val="Arial"/>
        <family val="2"/>
      </rPr>
      <t xml:space="preserve">
2:</t>
    </r>
    <r>
      <rPr>
        <sz val="9"/>
        <color indexed="8"/>
        <rFont val="Arial"/>
        <family val="2"/>
      </rPr>
      <t xml:space="preserve"> Economic analysis has been undertaken and demonstrates a cost-benefit ratio below 1 or has not included externalities and the do nothing option; economic analysis has not been undertaken but a ratio above 1 would be typical for the type of project under consideration.
</t>
    </r>
    <r>
      <rPr>
        <b/>
        <sz val="9"/>
        <color indexed="8"/>
        <rFont val="Arial"/>
        <family val="2"/>
      </rPr>
      <t>1:</t>
    </r>
    <r>
      <rPr>
        <sz val="9"/>
        <color indexed="8"/>
        <rFont val="Arial"/>
        <family val="2"/>
      </rPr>
      <t xml:space="preserve"> No economic analysis has been undertaken; further information is required to make a judgement on the likely cost-benefit ratio.</t>
    </r>
    <r>
      <rPr>
        <b/>
        <sz val="10"/>
        <color indexed="8"/>
        <rFont val="Arial"/>
        <family val="2"/>
      </rPr>
      <t/>
    </r>
  </si>
  <si>
    <t>CRIDF projects are not required to have a cost-benefit ratio above 1, but this information will be used to inform decision making and guide funding options. Strong economic analysis and/or CBA studies will include the Do Nothing option and will provide analysis around environmental, social, health and other externalities. When economic analyses have not been undertaken, professional judgement should be used based upon experience of similar projects.</t>
  </si>
  <si>
    <t>Funding</t>
  </si>
  <si>
    <t>Who are the potential funders for the next project preparation stage, technical assistance and/or construction, have they been approached, and how committed are they? Who has funded any historic preparation studies?</t>
  </si>
  <si>
    <t>[state names of previous and potential future funders]</t>
  </si>
  <si>
    <r>
      <rPr>
        <b/>
        <sz val="9"/>
        <color indexed="8"/>
        <rFont val="Arial"/>
        <family val="2"/>
      </rPr>
      <t>3:</t>
    </r>
    <r>
      <rPr>
        <sz val="9"/>
        <color indexed="8"/>
        <rFont val="Arial"/>
        <family val="2"/>
      </rPr>
      <t xml:space="preserve"> Potential funders have been identified, consulted and are showing a high level of commitment to funding the project or concept; there is a high level of confidence that funding for the project or concept can be secured.
</t>
    </r>
    <r>
      <rPr>
        <b/>
        <sz val="9"/>
        <color indexed="8"/>
        <rFont val="Arial"/>
        <family val="2"/>
      </rPr>
      <t xml:space="preserve">2: </t>
    </r>
    <r>
      <rPr>
        <sz val="9"/>
        <color indexed="8"/>
        <rFont val="Arial"/>
        <family val="2"/>
      </rPr>
      <t xml:space="preserve">Potential funders have been approached and are showing interest, but none have committed to date; potential funders have been identified and there is some level of confidence that the project or concept can attract funding (even if no consultation has been undertaken).
</t>
    </r>
    <r>
      <rPr>
        <b/>
        <sz val="9"/>
        <color indexed="8"/>
        <rFont val="Arial"/>
        <family val="2"/>
      </rPr>
      <t>1:</t>
    </r>
    <r>
      <rPr>
        <sz val="9"/>
        <color indexed="8"/>
        <rFont val="Arial"/>
        <family val="2"/>
      </rPr>
      <t xml:space="preserve"> No potential funders have been identified; it is unknown whether potential funders have been identified and/or approached.
</t>
    </r>
    <r>
      <rPr>
        <b/>
        <sz val="9"/>
        <color indexed="8"/>
        <rFont val="Arial"/>
        <family val="2"/>
      </rPr>
      <t>0:</t>
    </r>
    <r>
      <rPr>
        <sz val="9"/>
        <color indexed="8"/>
        <rFont val="Arial"/>
        <family val="2"/>
      </rPr>
      <t xml:space="preserve"> The project or concept is unlikely to attract funding. </t>
    </r>
  </si>
  <si>
    <t xml:space="preserve">Projects supported by CRIDF will seek funding from development partners, the private sector or CRIDF itself.  It is important that the project is prepared to standards that align with funder eligibility criteria. Where the project costs exceed the funds available to CRIDF, CRDIF can provide technical assistance to help secure alternative funding. </t>
  </si>
  <si>
    <t>Value for money</t>
  </si>
  <si>
    <t xml:space="preserve">How and to what extent does the project or concept demonstrate value for money? </t>
  </si>
  <si>
    <r>
      <rPr>
        <b/>
        <sz val="9"/>
        <color indexed="8"/>
        <rFont val="Arial"/>
        <family val="2"/>
      </rPr>
      <t>3:</t>
    </r>
    <r>
      <rPr>
        <sz val="9"/>
        <color indexed="8"/>
        <rFont val="Arial"/>
        <family val="2"/>
      </rPr>
      <t xml:space="preserve"> The project or concept demonstrates strong VfM and can provide a clear and robust argument to support such.
</t>
    </r>
    <r>
      <rPr>
        <b/>
        <sz val="9"/>
        <color indexed="8"/>
        <rFont val="Arial"/>
        <family val="2"/>
      </rPr>
      <t>2:</t>
    </r>
    <r>
      <rPr>
        <sz val="9"/>
        <color indexed="8"/>
        <rFont val="Arial"/>
        <family val="2"/>
      </rPr>
      <t xml:space="preserve"> The project or concept demonstrates some level of VfM; it may provide VfM but more information is required to ascertain this.
</t>
    </r>
    <r>
      <rPr>
        <b/>
        <sz val="9"/>
        <color indexed="8"/>
        <rFont val="Arial"/>
        <family val="2"/>
      </rPr>
      <t>1:</t>
    </r>
    <r>
      <rPr>
        <sz val="9"/>
        <color indexed="8"/>
        <rFont val="Arial"/>
        <family val="2"/>
      </rPr>
      <t xml:space="preserve"> Inadequate information is available to make a VfM judgement; further information is required. 
</t>
    </r>
    <r>
      <rPr>
        <b/>
        <sz val="9"/>
        <color indexed="8"/>
        <rFont val="Arial"/>
        <family val="2"/>
      </rPr>
      <t>0:</t>
    </r>
    <r>
      <rPr>
        <sz val="9"/>
        <color indexed="8"/>
        <rFont val="Arial"/>
        <family val="2"/>
      </rPr>
      <t xml:space="preserve"> The project or concept demonstrates no or very little VfM.</t>
    </r>
  </si>
  <si>
    <r>
      <t xml:space="preserve">CRIDF projects and concepts should provide strong value for money. This can be demonstrated through the economy, efficiency and/or effectiveness of the project or concept, although at ex-ante stage of project development, the focus is on </t>
    </r>
    <r>
      <rPr>
        <b/>
        <sz val="9"/>
        <color indexed="8"/>
        <rFont val="Arial"/>
        <family val="2"/>
      </rPr>
      <t>effectiveness.</t>
    </r>
    <r>
      <rPr>
        <sz val="9"/>
        <color indexed="8"/>
        <rFont val="Arial"/>
        <family val="2"/>
      </rPr>
      <t xml:space="preserve"> Further information is provided on the Guidance sheet.</t>
    </r>
  </si>
  <si>
    <t>[Provide comments (detailed guidance is provided on the guidance sheet)]</t>
  </si>
  <si>
    <t>Environmental and Social Criteria</t>
  </si>
  <si>
    <t>Environmental</t>
  </si>
  <si>
    <t>What are the expected environmental impacts, both positive and negative, and how significant and/or acceptable are they?</t>
  </si>
  <si>
    <r>
      <rPr>
        <b/>
        <sz val="9"/>
        <color indexed="8"/>
        <rFont val="Arial"/>
        <family val="2"/>
      </rPr>
      <t xml:space="preserve">3: </t>
    </r>
    <r>
      <rPr>
        <sz val="9"/>
        <color indexed="8"/>
        <rFont val="Arial"/>
        <family val="2"/>
      </rPr>
      <t xml:space="preserve">An environmental assessment demonstrates that the environmental impacts of the project are acceptable or can be mitigated to an acceptable level; the project or concept will result in improved environmental stewardship; the concept has no environmental impacts.
</t>
    </r>
    <r>
      <rPr>
        <b/>
        <sz val="9"/>
        <color indexed="8"/>
        <rFont val="Arial"/>
        <family val="2"/>
      </rPr>
      <t>2:</t>
    </r>
    <r>
      <rPr>
        <sz val="9"/>
        <color indexed="8"/>
        <rFont val="Arial"/>
        <family val="2"/>
      </rPr>
      <t xml:space="preserve"> No environmental assessment has been undertaken but it is expected that any adverse impacts will be to acceptable levels. 
</t>
    </r>
    <r>
      <rPr>
        <b/>
        <sz val="9"/>
        <color indexed="8"/>
        <rFont val="Arial"/>
        <family val="2"/>
      </rPr>
      <t>1:</t>
    </r>
    <r>
      <rPr>
        <sz val="9"/>
        <color indexed="8"/>
        <rFont val="Arial"/>
        <family val="2"/>
      </rPr>
      <t xml:space="preserve"> No environmental assessment has been undertaken and the scope of the project or concept is too high level to make a judgement on its potential environmental impact; further information is required. 
</t>
    </r>
    <r>
      <rPr>
        <b/>
        <sz val="9"/>
        <color indexed="8"/>
        <rFont val="Arial"/>
        <family val="2"/>
      </rPr>
      <t>0:</t>
    </r>
    <r>
      <rPr>
        <sz val="9"/>
        <color indexed="8"/>
        <rFont val="Arial"/>
        <family val="2"/>
      </rPr>
      <t xml:space="preserve"> An environmental assessment or professional judgement highlights significant negative environmental impacts that are unlikely to be or are not acceptable.</t>
    </r>
  </si>
  <si>
    <t>CRIDF supported projects will align to the required environmental regulations and standards and will be undertaken with, and contribute to, sound environmental management. Any potential environmental concerns or benefits should be noted e.g. construction within protected areas, changes (positive or negative) to habitats and species, geology, water quality, soil quality, air quality, waste, hazardous substances, noise levels.</t>
  </si>
  <si>
    <t>Social and youth</t>
  </si>
  <si>
    <t xml:space="preserve">What are the expected social impacts, both positive and negative, and how inclusive, significant and/or acceptable are they to different social groups, including youth? </t>
  </si>
  <si>
    <r>
      <rPr>
        <b/>
        <sz val="9"/>
        <color indexed="8"/>
        <rFont val="Arial"/>
        <family val="2"/>
      </rPr>
      <t>3:</t>
    </r>
    <r>
      <rPr>
        <sz val="9"/>
        <color indexed="8"/>
        <rFont val="Arial"/>
        <family val="2"/>
      </rPr>
      <t xml:space="preserve"> A social assessment has been undertaken and shows inclusive and positive outcomes for the large majority of social groups and youth, and/or a focus on pro-youth development; a concept or technical assistance project that would not typically undergo a social assessment is expected to provide strong social benefits or is highly socially relevant. 
</t>
    </r>
    <r>
      <rPr>
        <b/>
        <sz val="9"/>
        <color indexed="8"/>
        <rFont val="Arial"/>
        <family val="2"/>
      </rPr>
      <t>2:</t>
    </r>
    <r>
      <rPr>
        <sz val="9"/>
        <color indexed="8"/>
        <rFont val="Arial"/>
        <family val="2"/>
      </rPr>
      <t xml:space="preserve"> A social assessment has been undertaken and the project or concept is expected to provide some degree of social benefit or is socially neutral; no social assessment has been undertaken but the project is expected to provide inclusive social benefits.
</t>
    </r>
    <r>
      <rPr>
        <b/>
        <sz val="9"/>
        <color indexed="8"/>
        <rFont val="Arial"/>
        <family val="2"/>
      </rPr>
      <t xml:space="preserve">1: </t>
    </r>
    <r>
      <rPr>
        <sz val="9"/>
        <color indexed="8"/>
        <rFont val="Arial"/>
        <family val="2"/>
      </rPr>
      <t xml:space="preserve">No social assessment has been undertaken and the scope of the project or concept is too high level to make a judgement on its potential social impact; further information is required. 
</t>
    </r>
    <r>
      <rPr>
        <b/>
        <sz val="9"/>
        <color indexed="8"/>
        <rFont val="Arial"/>
        <family val="2"/>
      </rPr>
      <t>0:</t>
    </r>
    <r>
      <rPr>
        <sz val="9"/>
        <color indexed="8"/>
        <rFont val="Arial"/>
        <family val="2"/>
      </rPr>
      <t xml:space="preserve"> A social assessment or professional judgement indicates that the project or concept has exclusive outcomes or negative outcomes for particular social groups and there is no regard to pro-youth activities.</t>
    </r>
  </si>
  <si>
    <t>CRIDF supported projects and concepts will seek to contribute to pro-poor, equitable and inclusive development for all social groupings, including the youth. Any potential social concerns or benefits should be noted e.g. changes (positive or negative) to the quality of life and inclusivity of project outcomes to different social groups, including youth and the poor, such as: access to services, health, provision of jobs, migration, changes to cultural heritage.</t>
  </si>
  <si>
    <t>How and to what extent does the project benefit the lives of women and children, including participation of, impacts to, and inclusiveness of outcomes?</t>
  </si>
  <si>
    <r>
      <rPr>
        <b/>
        <sz val="9"/>
        <color indexed="8"/>
        <rFont val="Arial"/>
        <family val="2"/>
      </rPr>
      <t xml:space="preserve">3: </t>
    </r>
    <r>
      <rPr>
        <sz val="9"/>
        <color indexed="8"/>
        <rFont val="Arial"/>
        <family val="2"/>
      </rPr>
      <t xml:space="preserve">A gender or social assessment has been undertaken and shows inclusive and positive outcomes for women and children; a concept or technical assistance project that would not typically undergo a social assessment is expected to provide strong benefits to or is highly relevant to improving the lives of women and children. 
</t>
    </r>
    <r>
      <rPr>
        <b/>
        <sz val="9"/>
        <color indexed="8"/>
        <rFont val="Arial"/>
        <family val="2"/>
      </rPr>
      <t>2:</t>
    </r>
    <r>
      <rPr>
        <sz val="9"/>
        <color indexed="8"/>
        <rFont val="Arial"/>
        <family val="2"/>
      </rPr>
      <t xml:space="preserve"> No gender or social assessment has been undertaken but the project is expected to provide strong and inclusive benefits to women and children; an assessment has been undertaken and the project or concept is expected to provide some degree of benefit or is neutral to improving the lives of women and children. 
</t>
    </r>
    <r>
      <rPr>
        <b/>
        <sz val="9"/>
        <color indexed="8"/>
        <rFont val="Arial"/>
        <family val="2"/>
      </rPr>
      <t>1:</t>
    </r>
    <r>
      <rPr>
        <sz val="9"/>
        <color indexed="8"/>
        <rFont val="Arial"/>
        <family val="2"/>
      </rPr>
      <t xml:space="preserve"> No gender or social assessment has been undertaken and further information is required to form a judgement on its inclusivity and impacts to women and children.  
</t>
    </r>
    <r>
      <rPr>
        <b/>
        <sz val="9"/>
        <color indexed="8"/>
        <rFont val="Arial"/>
        <family val="2"/>
      </rPr>
      <t>0:</t>
    </r>
    <r>
      <rPr>
        <sz val="9"/>
        <color indexed="8"/>
        <rFont val="Arial"/>
        <family val="2"/>
      </rPr>
      <t xml:space="preserve"> A gender or social assessment, or professional judgement indicates that the project or concept has exclusive outcomes or negative outcomes for women and children. </t>
    </r>
  </si>
  <si>
    <t>CRIDF supported projects and concepts will seek to contribute to pro-poor, equitable and inclusive development for all social groupings, including the women and children. Any potential social concerns or benefits should be noted e.g. changes (positive or negative) to the quality of life of women and children, including: poverty levels; access to services; health; provision of jobs; and migration.</t>
  </si>
  <si>
    <t>Capacity building</t>
  </si>
  <si>
    <t>How and to what extent will capacity be built by the project or concept? What opportunities exist to build capacity through the project or concept?</t>
  </si>
  <si>
    <r>
      <rPr>
        <b/>
        <sz val="9"/>
        <color indexed="8"/>
        <rFont val="Arial"/>
        <family val="2"/>
      </rPr>
      <t>3:</t>
    </r>
    <r>
      <rPr>
        <sz val="9"/>
        <color indexed="8"/>
        <rFont val="Arial"/>
        <family val="2"/>
      </rPr>
      <t xml:space="preserve"> The project or concept includes strong and demonstrable capacity building elements.
</t>
    </r>
    <r>
      <rPr>
        <b/>
        <sz val="9"/>
        <color indexed="8"/>
        <rFont val="Arial"/>
        <family val="2"/>
      </rPr>
      <t>2:</t>
    </r>
    <r>
      <rPr>
        <sz val="9"/>
        <color indexed="8"/>
        <rFont val="Arial"/>
        <family val="2"/>
      </rPr>
      <t xml:space="preserve"> The project or concept facilitates capacity building to some extent, or the opportunity exists to integrate such elements into its design and/or implementation.
</t>
    </r>
    <r>
      <rPr>
        <b/>
        <sz val="9"/>
        <color indexed="8"/>
        <rFont val="Arial"/>
        <family val="2"/>
      </rPr>
      <t>1</t>
    </r>
    <r>
      <rPr>
        <sz val="9"/>
        <color indexed="8"/>
        <rFont val="Arial"/>
        <family val="2"/>
      </rPr>
      <t xml:space="preserve">: Further information is required to ascertain when the project or concept will build capacity, or whether the potential exists to incorporate this into its design and/or implementation.  
</t>
    </r>
    <r>
      <rPr>
        <b/>
        <sz val="9"/>
        <color indexed="8"/>
        <rFont val="Arial"/>
        <family val="2"/>
      </rPr>
      <t xml:space="preserve">0: </t>
    </r>
    <r>
      <rPr>
        <sz val="9"/>
        <color indexed="8"/>
        <rFont val="Arial"/>
        <family val="2"/>
      </rPr>
      <t>The project or concept does not, or only to a limited extent, act to build capacity and it is unlikely that this can be incorporated into its design and/or implementation.</t>
    </r>
  </si>
  <si>
    <t xml:space="preserve">CRIDF projects and concepts should seek to build capacity wherever possible. Options for this may not be evident or integrated into the project in the early stages but should never the less be identified and considered. Examples include: the use, partnering or training of local skill such as consultants, engineers, financiers, procurement, construction and operation; community level awareness raising of particular issues related to the project, building the institutional strength of national or local bodies (including government); building the knowledge base within a thematic area of relevance. </t>
  </si>
  <si>
    <t>Stakeholder criteria</t>
  </si>
  <si>
    <t>Project proponent</t>
  </si>
  <si>
    <t>Who is the project proponent, to what extent are they committed to the project or concept, what evidence is there to support this?</t>
  </si>
  <si>
    <t>[state project proponent]</t>
  </si>
  <si>
    <r>
      <rPr>
        <b/>
        <sz val="9"/>
        <color indexed="8"/>
        <rFont val="Arial"/>
        <family val="2"/>
      </rPr>
      <t>3:</t>
    </r>
    <r>
      <rPr>
        <sz val="9"/>
        <color indexed="8"/>
        <rFont val="Arial"/>
        <family val="2"/>
      </rPr>
      <t xml:space="preserve"> The project proponent is fully committed, in practice, to supporting and progressing the project or concept. Written demand has been received and other evidence of their commitment is strong. 
</t>
    </r>
    <r>
      <rPr>
        <b/>
        <sz val="9"/>
        <color indexed="8"/>
        <rFont val="Arial"/>
        <family val="2"/>
      </rPr>
      <t xml:space="preserve">2: </t>
    </r>
    <r>
      <rPr>
        <sz val="9"/>
        <color indexed="8"/>
        <rFont val="Arial"/>
        <family val="2"/>
      </rPr>
      <t xml:space="preserve">The project proponent appears committed but there is limited evidence to support this; a project proponent has been identified but their commitment is unknown. 
</t>
    </r>
    <r>
      <rPr>
        <b/>
        <sz val="9"/>
        <color indexed="8"/>
        <rFont val="Arial"/>
        <family val="2"/>
      </rPr>
      <t>1:</t>
    </r>
    <r>
      <rPr>
        <sz val="9"/>
        <color indexed="8"/>
        <rFont val="Arial"/>
        <family val="2"/>
      </rPr>
      <t xml:space="preserve"> A project proponent has been identified but has a poor track record for delivery; no project proponent has been identified; it is unknown whether a project proponent has been identified. 
</t>
    </r>
    <r>
      <rPr>
        <b/>
        <sz val="9"/>
        <color indexed="8"/>
        <rFont val="Arial"/>
        <family val="2"/>
      </rPr>
      <t>0:</t>
    </r>
    <r>
      <rPr>
        <sz val="9"/>
        <color indexed="8"/>
        <rFont val="Arial"/>
        <family val="2"/>
      </rPr>
      <t xml:space="preserve"> The project proponent does not appear committed.</t>
    </r>
  </si>
  <si>
    <t>CRIDF supported projects and concepts must be fully supported by the project proponent i.e. typically a government institution, but may also be a civil society or private sector organisation who is the local counterpart for the delivery of the project. Written demand for the project or concept from government should be evidenced and other indicators of their commitment should be stated, such as a willingness to co-fund, provision of logistical support, participation in consultation processes, dissemination of project reports and documentation or budget provision to take over operation, maintenance and management of infrastructure.</t>
  </si>
  <si>
    <t>Project champion</t>
  </si>
  <si>
    <r>
      <t xml:space="preserve">Does the project or concept have an </t>
    </r>
    <r>
      <rPr>
        <b/>
        <i/>
        <sz val="10"/>
        <color indexed="8"/>
        <rFont val="Arial"/>
        <family val="2"/>
      </rPr>
      <t xml:space="preserve">individual person </t>
    </r>
    <r>
      <rPr>
        <i/>
        <sz val="10"/>
        <color indexed="8"/>
        <rFont val="Arial"/>
        <family val="2"/>
      </rPr>
      <t xml:space="preserve">championing it locally? If so, who, what is their position and level of influence? </t>
    </r>
  </si>
  <si>
    <t>[state name, organisation and position]</t>
  </si>
  <si>
    <r>
      <rPr>
        <b/>
        <sz val="9"/>
        <color indexed="8"/>
        <rFont val="Arial"/>
        <family val="2"/>
      </rPr>
      <t>3:</t>
    </r>
    <r>
      <rPr>
        <sz val="9"/>
        <color indexed="8"/>
        <rFont val="Arial"/>
        <family val="2"/>
      </rPr>
      <t xml:space="preserve"> The project or concept has a strong champion who holds the necessary levels of influence in his/her organisation and has a good reputation for delivery.
</t>
    </r>
    <r>
      <rPr>
        <b/>
        <sz val="9"/>
        <color indexed="8"/>
        <rFont val="Arial"/>
        <family val="2"/>
      </rPr>
      <t>2:</t>
    </r>
    <r>
      <rPr>
        <sz val="9"/>
        <color indexed="8"/>
        <rFont val="Arial"/>
        <family val="2"/>
      </rPr>
      <t xml:space="preserve"> A champion has been identified and their levels of influence or ability to progress projects is acceptable, untested or unknown; the project or concept does not have a champion but suitable candidates are known and it is likely that they could take on this role.
</t>
    </r>
    <r>
      <rPr>
        <b/>
        <sz val="9"/>
        <color indexed="8"/>
        <rFont val="Arial"/>
        <family val="2"/>
      </rPr>
      <t>1:</t>
    </r>
    <r>
      <rPr>
        <sz val="9"/>
        <color indexed="8"/>
        <rFont val="Arial"/>
        <family val="2"/>
      </rPr>
      <t xml:space="preserve"> It is unknown whether a project champion has been identified; further information is required. 
</t>
    </r>
    <r>
      <rPr>
        <b/>
        <sz val="9"/>
        <color indexed="8"/>
        <rFont val="Arial"/>
        <family val="2"/>
      </rPr>
      <t>0:</t>
    </r>
    <r>
      <rPr>
        <sz val="9"/>
        <color indexed="8"/>
        <rFont val="Arial"/>
        <family val="2"/>
      </rPr>
      <t xml:space="preserve"> The project or concept does not have a champion and there are no potential candidates; a champion has been identified but they are not considered suitable for the role.</t>
    </r>
  </si>
  <si>
    <t>A champion is someone who is supporting the project locally and can drive its development forward. Champions are not necessarily the ultimate project proponent and can be of any level of seniority.</t>
  </si>
  <si>
    <t>Political support</t>
  </si>
  <si>
    <t>To what extent have wider Government ministries been consulted on the project or concept and how supportive are they?</t>
  </si>
  <si>
    <r>
      <rPr>
        <b/>
        <sz val="9"/>
        <color indexed="8"/>
        <rFont val="Arial"/>
        <family val="2"/>
      </rPr>
      <t>3:</t>
    </r>
    <r>
      <rPr>
        <sz val="9"/>
        <color indexed="8"/>
        <rFont val="Arial"/>
        <family val="2"/>
      </rPr>
      <t xml:space="preserve"> The relevant government ministries have been consulted and it can be evidenced that they are broadly supportive of the project or concept or raise no objection. The project is endorsed in a national or local development plan and strongly contributes to the countries economic development.
</t>
    </r>
    <r>
      <rPr>
        <b/>
        <sz val="9"/>
        <color indexed="8"/>
        <rFont val="Arial"/>
        <family val="2"/>
      </rPr>
      <t>2:</t>
    </r>
    <r>
      <rPr>
        <sz val="9"/>
        <color indexed="8"/>
        <rFont val="Arial"/>
        <family val="2"/>
      </rPr>
      <t xml:space="preserve"> A limited amount of consultation has been undertaken across government but the engagement that has been undertaken was broadly supportive of the project or concept. The project in some way contributes to economic development
</t>
    </r>
    <r>
      <rPr>
        <b/>
        <sz val="9"/>
        <color indexed="8"/>
        <rFont val="Arial"/>
        <family val="2"/>
      </rPr>
      <t>1:</t>
    </r>
    <r>
      <rPr>
        <sz val="9"/>
        <color indexed="8"/>
        <rFont val="Arial"/>
        <family val="2"/>
      </rPr>
      <t xml:space="preserve"> No consultation has been undertaken with ministries outside of the project proponent; it is unknown whether consultation has taken place; further information is required. 
</t>
    </r>
    <r>
      <rPr>
        <b/>
        <sz val="9"/>
        <color indexed="8"/>
        <rFont val="Arial"/>
        <family val="2"/>
      </rPr>
      <t>0:</t>
    </r>
    <r>
      <rPr>
        <sz val="9"/>
        <color indexed="8"/>
        <rFont val="Arial"/>
        <family val="2"/>
      </rPr>
      <t xml:space="preserve"> Broad government consultation has occurred and significant opposition to the project or concept has been raised.  </t>
    </r>
  </si>
  <si>
    <t>CRIDF projects and concepts should receive wide political support, in addition to the project proponent. It is expected that the ministries responsible for water, infrastructure, climate change, finance, development planning, environment, (if appropriate), energy (if appropriate), agriculture (if appropriate) and importantly, local government should be consulted and supportive of the project/raise no objections. Projects and concepts should align to national and/or local development plans and contribute to economic development. It is recognised that early projects and concepts may not have consulted widely amongst government at this stage; in such cases any potential issues should be highlighted based upon prior knowledge of the political economy of the country.</t>
  </si>
  <si>
    <t>Beneficiaries</t>
  </si>
  <si>
    <t xml:space="preserve">Who are the expected beneficiaries of the project or concept, what is their socio-economic status, how many (if they are communities), and how will they benefit? </t>
  </si>
  <si>
    <t>[state estimated number of beneficiaries]</t>
  </si>
  <si>
    <r>
      <rPr>
        <b/>
        <sz val="9"/>
        <rFont val="Arial"/>
        <family val="2"/>
      </rPr>
      <t>3:</t>
    </r>
    <r>
      <rPr>
        <sz val="9"/>
        <rFont val="Arial"/>
        <family val="2"/>
      </rPr>
      <t xml:space="preserve"> The project or concept has clearly d</t>
    </r>
    <r>
      <rPr>
        <sz val="9"/>
        <color indexed="8"/>
        <rFont val="Arial"/>
        <family val="2"/>
      </rPr>
      <t xml:space="preserve">efined beneficiaries and the number of such has been estimated.
</t>
    </r>
    <r>
      <rPr>
        <b/>
        <sz val="9"/>
        <color indexed="8"/>
        <rFont val="Arial"/>
        <family val="2"/>
      </rPr>
      <t>2:</t>
    </r>
    <r>
      <rPr>
        <sz val="9"/>
        <color indexed="8"/>
        <rFont val="Arial"/>
        <family val="2"/>
      </rPr>
      <t xml:space="preserve"> The project or concept has defined beneficiaries but the number of such has not been estimated.  
</t>
    </r>
    <r>
      <rPr>
        <b/>
        <sz val="9"/>
        <color indexed="8"/>
        <rFont val="Arial"/>
        <family val="2"/>
      </rPr>
      <t xml:space="preserve">1: </t>
    </r>
    <r>
      <rPr>
        <sz val="9"/>
        <color indexed="8"/>
        <rFont val="Arial"/>
        <family val="2"/>
      </rPr>
      <t>The beneficiaries are hard to or have not been defined or estimated</t>
    </r>
  </si>
  <si>
    <t xml:space="preserve">CRIDF projects and concepts must be able to clearly identify the intended beneficiaries. Beneficiaries are the ultimate end users who will benefit from the service provided. The type of beneficiary should be noted (e.g. business, municipal, communities - including the socio-economic status of the communities), the geography should be given (e.g. name the area, cities, towns) and the number should be estimated if possible. Non-beneficiaries and groups who will be negatively benefitted should also be identified. Thought should be given to possible benefits and beneficiaries that may be harder to define, such as those that do not directly relate to individuals, such as cost savings to water companies, improved cooperation between groups etc. </t>
  </si>
  <si>
    <t>Stakeholder buy in</t>
  </si>
  <si>
    <t>To what extent have stakeholders been engaged on the project or concept, what are the key stakeholder considerations (or what are they likely to be) and what is the level of buy-in to the project?</t>
  </si>
  <si>
    <r>
      <rPr>
        <b/>
        <sz val="9"/>
        <color indexed="8"/>
        <rFont val="Arial"/>
        <family val="2"/>
      </rPr>
      <t xml:space="preserve">3: </t>
    </r>
    <r>
      <rPr>
        <sz val="9"/>
        <color indexed="8"/>
        <rFont val="Arial"/>
        <family val="2"/>
      </rPr>
      <t xml:space="preserve">A good level of stakeholder engagement has been undertaken and stakeholder views are generally supportive of the project; 
</t>
    </r>
    <r>
      <rPr>
        <b/>
        <sz val="9"/>
        <color indexed="8"/>
        <rFont val="Arial"/>
        <family val="2"/>
      </rPr>
      <t>2:</t>
    </r>
    <r>
      <rPr>
        <sz val="9"/>
        <color indexed="8"/>
        <rFont val="Arial"/>
        <family val="2"/>
      </rPr>
      <t xml:space="preserve"> Limited or no stakeholder engagement has been undertaken but no significant issues are anticipated based on experience of similar projects.
</t>
    </r>
    <r>
      <rPr>
        <b/>
        <sz val="9"/>
        <color indexed="8"/>
        <rFont val="Arial"/>
        <family val="2"/>
      </rPr>
      <t>1</t>
    </r>
    <r>
      <rPr>
        <sz val="9"/>
        <color indexed="8"/>
        <rFont val="Arial"/>
        <family val="2"/>
      </rPr>
      <t xml:space="preserve">: It is unknown whether stakeholder consultation has been undertaken; further information is required. 
</t>
    </r>
    <r>
      <rPr>
        <b/>
        <sz val="9"/>
        <color indexed="8"/>
        <rFont val="Arial"/>
        <family val="2"/>
      </rPr>
      <t xml:space="preserve">0: </t>
    </r>
    <r>
      <rPr>
        <sz val="9"/>
        <color indexed="8"/>
        <rFont val="Arial"/>
        <family val="2"/>
      </rPr>
      <t>Stakeholder consultation has taken place and significant opposition to the project or concept was raised amongst some stakeholder groups; no stakeholder consultation has been undertaken but the project or concept is expected to generate some contentious issues and opposition.</t>
    </r>
  </si>
  <si>
    <t>CRIDF projects should have strong stakeholder engagement processes and a high level of stakeholder buy in. For early project concepts where stakeholder engagement has been limited or not undertaken, a judgement on the key stakeholders to engage and any potentially contentious issues or views should be given.</t>
  </si>
  <si>
    <t>The "Do Nothing" option</t>
  </si>
  <si>
    <t>[Outline the 'Do Nothing' option if CRIDF do not support the project and what value CRIDF can add]</t>
  </si>
  <si>
    <r>
      <t xml:space="preserve">Provide a judgement on the likely outcome if </t>
    </r>
    <r>
      <rPr>
        <b/>
        <sz val="9"/>
        <color indexed="8"/>
        <rFont val="Arial"/>
        <family val="2"/>
      </rPr>
      <t xml:space="preserve">CRIDF </t>
    </r>
    <r>
      <rPr>
        <sz val="9"/>
        <color indexed="8"/>
        <rFont val="Arial"/>
        <family val="2"/>
      </rPr>
      <t>do not support this project and highlight what value CRIDF can add to this project. This may include: no impact because no CRIDF intervention is needed required, project progression through other interested supporters, slower progression, implementation to a lower standard, limited progression due to a barrier which is considered rectifiable, no progression due to other valid external reasons</t>
    </r>
  </si>
  <si>
    <t>Recommended Intervention</t>
  </si>
  <si>
    <t>[Outline the support this project requires and state the recommended intervention for CRIDF]</t>
  </si>
  <si>
    <t>Outline the support this project requires, and state the recommended intervention for CRIDF</t>
  </si>
  <si>
    <t xml:space="preserve">Stage 1 Project Dashboard: </t>
  </si>
  <si>
    <t>Total Score</t>
  </si>
  <si>
    <t>Total Weighted Score</t>
  </si>
  <si>
    <t>CRIDF Project Number</t>
  </si>
  <si>
    <t>CRIDF Activity Number</t>
  </si>
  <si>
    <t>Assessor Name</t>
  </si>
  <si>
    <t>Project Description</t>
  </si>
  <si>
    <t>Project Design</t>
  </si>
  <si>
    <t>Key Considerations</t>
  </si>
  <si>
    <t>Project doc's reviewed</t>
  </si>
  <si>
    <t>Are the capital costs of this project under $100 million?</t>
  </si>
  <si>
    <r>
      <t xml:space="preserve">Has this project required notification to other member states under the SADC Protocol, </t>
    </r>
    <r>
      <rPr>
        <sz val="10"/>
        <color indexed="8"/>
        <rFont val="Arial"/>
        <family val="2"/>
      </rPr>
      <t>and received objections?</t>
    </r>
  </si>
  <si>
    <t>Are there any other known reasons why CRDIF should not engage with this project? If yes or possibly, please state</t>
  </si>
  <si>
    <t>Information</t>
  </si>
  <si>
    <t>DFID focus country</t>
  </si>
  <si>
    <t>Country Income</t>
  </si>
  <si>
    <t>Pro-poor</t>
  </si>
  <si>
    <t>Stakeholder Criteria</t>
  </si>
  <si>
    <t>Drop down lists</t>
  </si>
  <si>
    <t>Map</t>
  </si>
  <si>
    <t>Scoring</t>
  </si>
  <si>
    <t>CRIDF Workstream</t>
  </si>
  <si>
    <t>Agriculture</t>
  </si>
  <si>
    <t>Water Services</t>
  </si>
  <si>
    <t>Water Resources Management</t>
  </si>
  <si>
    <t>Cross Workstream</t>
  </si>
  <si>
    <t>Protocol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</si>
</sst>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5">
    <font>
      <sz val="11"/>
      <color theme="1"/>
      <name val="Calibri"/>
      <family val="2"/>
      <scheme val="minor"/>
    </font>
    <font>
      <sz val="10"/>
      <color indexed="8"/>
      <name val="Arial"/>
      <family val="2"/>
    </font>
    <font>
      <b/>
      <sz val="10"/>
      <color indexed="8"/>
      <name val="Arial"/>
      <family val="2"/>
    </font>
    <font>
      <i/>
      <sz val="10"/>
      <color indexed="8"/>
      <name val="Arial"/>
      <family val="2"/>
    </font>
    <font>
      <b/>
      <sz val="12"/>
      <name val="Arial"/>
      <family val="2"/>
    </font>
    <font>
      <b/>
      <sz val="10"/>
      <color indexed="10"/>
      <name val="Arial"/>
      <family val="2"/>
    </font>
    <font>
      <sz val="10"/>
      <color indexed="9"/>
      <name val="Arial"/>
      <family val="2"/>
    </font>
    <font>
      <b/>
      <sz val="9"/>
      <color indexed="8"/>
      <name val="Arial"/>
      <family val="2"/>
    </font>
    <font>
      <sz val="9"/>
      <color indexed="8"/>
      <name val="Arial"/>
      <family val="2"/>
    </font>
    <font>
      <b/>
      <sz val="9"/>
      <name val="Arial"/>
      <family val="2"/>
    </font>
    <font>
      <sz val="9"/>
      <name val="Arial"/>
      <family val="2"/>
    </font>
    <font>
      <b/>
      <i/>
      <sz val="10"/>
      <color indexed="8"/>
      <name val="Arial"/>
      <family val="2"/>
    </font>
    <font>
      <sz val="10"/>
      <color theme="1"/>
      <name val="Calibri"/>
      <family val="2"/>
      <scheme val="minor"/>
    </font>
    <font>
      <b/>
      <sz val="10"/>
      <color rgb="FF000000"/>
      <name val="Arial"/>
      <family val="2"/>
    </font>
    <font>
      <sz val="10"/>
      <color rgb="FF000000"/>
      <name val="Arial"/>
      <family val="2"/>
    </font>
    <font>
      <sz val="10"/>
      <color theme="1"/>
      <name val="Arial"/>
      <family val="2"/>
    </font>
    <font>
      <i/>
      <sz val="10"/>
      <color theme="1"/>
      <name val="Arial"/>
      <family val="2"/>
    </font>
    <font>
      <b/>
      <sz val="10"/>
      <color theme="1"/>
      <name val="Arial"/>
      <family val="2"/>
    </font>
    <font>
      <b/>
      <sz val="12"/>
      <color theme="1"/>
      <name val="Arial"/>
      <family val="2"/>
    </font>
    <font>
      <b/>
      <sz val="14"/>
      <color theme="1"/>
      <name val="Calibri"/>
      <family val="2"/>
      <scheme val="minor"/>
    </font>
    <font>
      <b/>
      <sz val="12"/>
      <color rgb="FF000000"/>
      <name val="Arial"/>
      <family val="2"/>
    </font>
    <font>
      <sz val="14"/>
      <color theme="1"/>
      <name val="Calibri"/>
      <family val="2"/>
      <scheme val="minor"/>
    </font>
    <font>
      <b/>
      <sz val="12"/>
      <color theme="0"/>
      <name val="Arial"/>
      <family val="2"/>
    </font>
    <font>
      <sz val="12"/>
      <color theme="1"/>
      <name val="Calibri"/>
      <family val="2"/>
      <scheme val="minor"/>
    </font>
    <font>
      <i/>
      <sz val="10"/>
      <color rgb="FF000000"/>
      <name val="Arial"/>
      <family val="2"/>
    </font>
    <font>
      <b/>
      <sz val="10"/>
      <color theme="0"/>
      <name val="Arial"/>
      <family val="2"/>
    </font>
    <font>
      <sz val="10"/>
      <color theme="0"/>
      <name val="Calibri"/>
      <family val="2"/>
      <scheme val="minor"/>
    </font>
    <font>
      <sz val="10"/>
      <color theme="0"/>
      <name val="Arial"/>
      <family val="2"/>
    </font>
    <font>
      <i/>
      <sz val="10"/>
      <color theme="0"/>
      <name val="Arial"/>
      <family val="2"/>
    </font>
    <font>
      <sz val="9"/>
      <color rgb="FF000000"/>
      <name val="Arial"/>
      <family val="2"/>
    </font>
    <font>
      <sz val="9"/>
      <color theme="1"/>
      <name val="Calibri"/>
      <family val="2"/>
      <scheme val="minor"/>
    </font>
    <font>
      <b/>
      <sz val="11"/>
      <color theme="0"/>
      <name val="Arial"/>
      <family val="2"/>
    </font>
    <font>
      <sz val="11"/>
      <color theme="1"/>
      <name val="Arial"/>
      <family val="2"/>
    </font>
    <font>
      <b/>
      <i/>
      <sz val="10"/>
      <color theme="1"/>
      <name val="Arial"/>
      <family val="2"/>
    </font>
    <font>
      <sz val="9"/>
      <color theme="1"/>
      <name val="Arial"/>
      <family val="2"/>
    </font>
  </fonts>
  <fills count="11">
    <fill>
      <patternFill patternType="none"/>
    </fill>
    <fill>
      <patternFill patternType="gray125"/>
    </fill>
    <fill>
      <patternFill patternType="solid">
        <fgColor rgb="FFB8CCE4"/>
        <bgColor indexed="64"/>
      </patternFill>
    </fill>
    <fill>
      <patternFill patternType="solid">
        <fgColor rgb="FFDBE5F1"/>
        <bgColor indexed="64"/>
      </patternFill>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theme="4" tint="0.79998168889431442"/>
        <bgColor indexed="64"/>
      </patternFill>
    </fill>
    <fill>
      <patternFill patternType="solid">
        <fgColor theme="3"/>
        <bgColor indexed="64"/>
      </patternFill>
    </fill>
    <fill>
      <patternFill patternType="solid">
        <fgColor theme="4" tint="0.59999389629810485"/>
        <bgColor indexed="64"/>
      </patternFill>
    </fill>
    <fill>
      <patternFill patternType="solid">
        <fgColor theme="5" tint="0.79998168889431442"/>
        <bgColor indexed="64"/>
      </patternFill>
    </fill>
  </fills>
  <borders count="4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rgb="FFFFFFFF"/>
      </top>
      <bottom style="medium">
        <color rgb="FFFFFFFF"/>
      </bottom>
      <diagonal/>
    </border>
    <border>
      <left/>
      <right/>
      <top/>
      <bottom style="medium">
        <color rgb="FFFFFFFF"/>
      </bottom>
      <diagonal/>
    </border>
    <border>
      <left/>
      <right style="medium">
        <color rgb="FFFFFFFF"/>
      </right>
      <top/>
      <bottom style="medium">
        <color rgb="FFFFFFFF"/>
      </bottom>
      <diagonal/>
    </border>
    <border>
      <left/>
      <right/>
      <top style="medium">
        <color rgb="FFFFFFFF"/>
      </top>
      <bottom/>
      <diagonal/>
    </border>
    <border>
      <left/>
      <right style="medium">
        <color rgb="FFFFFFFF"/>
      </right>
      <top style="medium">
        <color rgb="FFFFFFFF"/>
      </top>
      <bottom style="medium">
        <color rgb="FFFFFFFF"/>
      </bottom>
      <diagonal/>
    </border>
    <border>
      <left/>
      <right style="medium">
        <color theme="0"/>
      </right>
      <top/>
      <bottom/>
      <diagonal/>
    </border>
    <border>
      <left/>
      <right style="medium">
        <color theme="0"/>
      </right>
      <top/>
      <bottom style="medium">
        <color rgb="FFFFFFFF"/>
      </bottom>
      <diagonal/>
    </border>
    <border>
      <left style="medium">
        <color rgb="FFFFFFFF"/>
      </left>
      <right style="medium">
        <color theme="0"/>
      </right>
      <top style="medium">
        <color rgb="FFFFFFFF"/>
      </top>
      <bottom style="medium">
        <color rgb="FFFFFFFF"/>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medium">
        <color theme="0"/>
      </left>
      <right/>
      <top style="medium">
        <color rgb="FFFFFFFF"/>
      </top>
      <bottom style="medium">
        <color theme="0"/>
      </bottom>
      <diagonal/>
    </border>
    <border>
      <left style="medium">
        <color theme="0"/>
      </left>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style="medium">
        <color theme="0"/>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style="medium">
        <color theme="0"/>
      </top>
      <bottom style="medium">
        <color theme="0"/>
      </bottom>
      <diagonal/>
    </border>
    <border>
      <left style="medium">
        <color rgb="FFFFFFFF"/>
      </left>
      <right/>
      <top/>
      <bottom style="medium">
        <color rgb="FFFFFFFF"/>
      </bottom>
      <diagonal/>
    </border>
    <border>
      <left style="medium">
        <color theme="0"/>
      </left>
      <right/>
      <top/>
      <bottom style="medium">
        <color theme="0"/>
      </bottom>
      <diagonal/>
    </border>
    <border>
      <left style="medium">
        <color rgb="FFFFFFFF"/>
      </left>
      <right/>
      <top style="medium">
        <color rgb="FFFFFFFF"/>
      </top>
      <bottom style="medium">
        <color rgb="FFFFFFFF"/>
      </bottom>
      <diagonal/>
    </border>
    <border>
      <left/>
      <right style="medium">
        <color theme="0"/>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theme="0"/>
      </left>
      <right/>
      <top style="medium">
        <color theme="0"/>
      </top>
      <bottom/>
      <diagonal/>
    </border>
    <border>
      <left style="medium">
        <color rgb="FFFFFFFF"/>
      </left>
      <right style="medium">
        <color rgb="FFFFFFFF"/>
      </right>
      <top/>
      <bottom/>
      <diagonal/>
    </border>
    <border>
      <left/>
      <right style="medium">
        <color theme="0"/>
      </right>
      <top style="medium">
        <color rgb="FFFFFFFF"/>
      </top>
      <bottom style="medium">
        <color rgb="FFFFFFFF"/>
      </bottom>
      <diagonal/>
    </border>
    <border>
      <left/>
      <right style="medium">
        <color rgb="FFFFFFFF"/>
      </right>
      <top style="medium">
        <color rgb="FFFFFFFF"/>
      </top>
      <bottom style="medium">
        <color theme="0"/>
      </bottom>
      <diagonal/>
    </border>
  </borders>
  <cellStyleXfs count="1">
    <xf numFmtId="0" fontId="0" fillId="0" borderId="0"/>
  </cellStyleXfs>
  <cellXfs count="225">
    <xf numFmtId="0" fontId="0" fillId="0" borderId="0" xfId="0"/>
    <xf numFmtId="0" fontId="12" fillId="0" borderId="0" xfId="0" applyFont="1"/>
    <xf numFmtId="0" fontId="12" fillId="0" borderId="0" xfId="0" applyFont="1" applyAlignment="1">
      <alignment horizontal="center"/>
    </xf>
    <xf numFmtId="0" fontId="15" fillId="0" borderId="0" xfId="0" applyFont="1"/>
    <xf numFmtId="0" fontId="14" fillId="3" borderId="17" xfId="0" applyFont="1" applyFill="1" applyBorder="1" applyAlignment="1">
      <alignment horizontal="center" vertical="center" wrapText="1"/>
    </xf>
    <xf numFmtId="0" fontId="0" fillId="4" borderId="0" xfId="0" applyFill="1"/>
    <xf numFmtId="0" fontId="15" fillId="4" borderId="0" xfId="0" applyFont="1" applyFill="1"/>
    <xf numFmtId="0" fontId="15" fillId="4" borderId="0" xfId="0" applyFont="1" applyFill="1" applyAlignment="1">
      <alignment horizontal="left"/>
    </xf>
    <xf numFmtId="0" fontId="13" fillId="3" borderId="16" xfId="0" applyFont="1" applyFill="1" applyBorder="1" applyAlignment="1">
      <alignment horizontal="left" vertical="center"/>
    </xf>
    <xf numFmtId="0" fontId="16" fillId="4" borderId="0" xfId="0" applyFont="1" applyFill="1"/>
    <xf numFmtId="0" fontId="17" fillId="4" borderId="0" xfId="0" applyFont="1" applyFill="1" applyAlignment="1">
      <alignment horizontal="center"/>
    </xf>
    <xf numFmtId="0" fontId="13" fillId="3" borderId="0" xfId="0" applyFont="1" applyFill="1" applyBorder="1" applyAlignment="1">
      <alignment horizontal="left" vertical="center" wrapText="1"/>
    </xf>
    <xf numFmtId="0" fontId="12" fillId="4" borderId="0" xfId="0" applyFont="1" applyFill="1"/>
    <xf numFmtId="0" fontId="15" fillId="4" borderId="0" xfId="0" applyFont="1" applyFill="1" applyAlignment="1">
      <alignment horizontal="center"/>
    </xf>
    <xf numFmtId="0" fontId="14" fillId="4" borderId="15" xfId="0" applyFont="1" applyFill="1" applyBorder="1" applyAlignment="1">
      <alignment vertical="center" wrapText="1"/>
    </xf>
    <xf numFmtId="0" fontId="14" fillId="4" borderId="0" xfId="0" applyFont="1" applyFill="1" applyAlignment="1">
      <alignment horizontal="left" vertical="center" indent="8"/>
    </xf>
    <xf numFmtId="0" fontId="19" fillId="4" borderId="0" xfId="0" applyFont="1" applyFill="1"/>
    <xf numFmtId="0" fontId="14" fillId="4" borderId="17" xfId="0" applyFont="1" applyFill="1" applyBorder="1" applyAlignment="1">
      <alignment horizontal="center" vertical="center" wrapText="1"/>
    </xf>
    <xf numFmtId="0" fontId="21" fillId="4" borderId="0" xfId="0" applyFont="1" applyFill="1"/>
    <xf numFmtId="0" fontId="4" fillId="4" borderId="17" xfId="0" applyFont="1" applyFill="1" applyBorder="1" applyAlignment="1">
      <alignment horizontal="right" vertical="center" wrapText="1"/>
    </xf>
    <xf numFmtId="0" fontId="22" fillId="5" borderId="17" xfId="0" applyFont="1" applyFill="1" applyBorder="1" applyAlignment="1">
      <alignment horizontal="center" vertical="center" wrapText="1"/>
    </xf>
    <xf numFmtId="0" fontId="23" fillId="0" borderId="0" xfId="0" applyFont="1" applyAlignment="1">
      <alignment horizontal="center"/>
    </xf>
    <xf numFmtId="0" fontId="23" fillId="4" borderId="0" xfId="0" applyFont="1" applyFill="1"/>
    <xf numFmtId="0" fontId="24" fillId="4" borderId="0" xfId="0" applyFont="1" applyFill="1" applyBorder="1" applyAlignment="1">
      <alignment horizontal="left" vertical="center" wrapText="1"/>
    </xf>
    <xf numFmtId="0" fontId="15" fillId="4" borderId="1" xfId="0" applyFont="1" applyFill="1" applyBorder="1"/>
    <xf numFmtId="0" fontId="14" fillId="4" borderId="1" xfId="0" applyFont="1" applyFill="1" applyBorder="1" applyAlignment="1">
      <alignment vertical="center" wrapText="1"/>
    </xf>
    <xf numFmtId="0" fontId="15" fillId="4" borderId="2" xfId="0" applyFont="1" applyFill="1" applyBorder="1"/>
    <xf numFmtId="0" fontId="15" fillId="4" borderId="3" xfId="0" applyFont="1" applyFill="1" applyBorder="1"/>
    <xf numFmtId="0" fontId="15" fillId="4" borderId="4" xfId="0" applyFont="1" applyFill="1" applyBorder="1"/>
    <xf numFmtId="0" fontId="17" fillId="4" borderId="5" xfId="0" applyFont="1" applyFill="1" applyBorder="1"/>
    <xf numFmtId="0" fontId="24" fillId="4" borderId="0" xfId="0" applyFont="1" applyFill="1" applyBorder="1" applyAlignment="1">
      <alignment vertical="center" wrapText="1"/>
    </xf>
    <xf numFmtId="0" fontId="13" fillId="3" borderId="0" xfId="0" applyFont="1" applyFill="1" applyBorder="1" applyAlignment="1">
      <alignment horizontal="center" vertical="center" wrapText="1"/>
    </xf>
    <xf numFmtId="0" fontId="24" fillId="4" borderId="16" xfId="0" applyFont="1" applyFill="1" applyBorder="1" applyAlignment="1">
      <alignment horizontal="left" vertical="center" wrapText="1"/>
    </xf>
    <xf numFmtId="0" fontId="17" fillId="4" borderId="6" xfId="0" applyFont="1" applyFill="1" applyBorder="1"/>
    <xf numFmtId="0" fontId="14" fillId="4" borderId="3" xfId="0" applyFont="1" applyFill="1" applyBorder="1" applyAlignment="1">
      <alignment vertical="center" wrapText="1"/>
    </xf>
    <xf numFmtId="0" fontId="25" fillId="6" borderId="19" xfId="0" applyFont="1" applyFill="1" applyBorder="1" applyAlignment="1">
      <alignment horizontal="center" vertical="center" wrapText="1"/>
    </xf>
    <xf numFmtId="0" fontId="17" fillId="4" borderId="7" xfId="0" applyFont="1" applyFill="1" applyBorder="1" applyAlignment="1">
      <alignment horizontal="center"/>
    </xf>
    <xf numFmtId="0" fontId="13" fillId="0" borderId="17" xfId="0" applyFont="1" applyFill="1" applyBorder="1" applyAlignment="1">
      <alignment horizontal="center" vertical="center" wrapText="1"/>
    </xf>
    <xf numFmtId="0" fontId="0" fillId="4" borderId="0" xfId="0" applyFill="1" applyAlignment="1">
      <alignment horizontal="center"/>
    </xf>
    <xf numFmtId="0" fontId="14" fillId="7" borderId="17" xfId="0" applyFont="1" applyFill="1" applyBorder="1" applyAlignment="1">
      <alignment horizontal="center" vertical="center" wrapText="1"/>
    </xf>
    <xf numFmtId="0" fontId="13" fillId="3" borderId="16" xfId="0" applyFont="1" applyFill="1" applyBorder="1" applyAlignment="1">
      <alignment horizontal="center" vertical="center"/>
    </xf>
    <xf numFmtId="0" fontId="18" fillId="4" borderId="0" xfId="0" applyFont="1" applyFill="1" applyAlignment="1">
      <alignment horizontal="left" wrapText="1"/>
    </xf>
    <xf numFmtId="0" fontId="15" fillId="4" borderId="8" xfId="0" applyFont="1" applyFill="1" applyBorder="1" applyAlignment="1">
      <alignment horizontal="center"/>
    </xf>
    <xf numFmtId="0" fontId="15" fillId="4" borderId="3" xfId="0" applyFont="1" applyFill="1" applyBorder="1" applyAlignment="1">
      <alignment horizontal="center"/>
    </xf>
    <xf numFmtId="0" fontId="15" fillId="4" borderId="4" xfId="0" applyFont="1" applyFill="1" applyBorder="1" applyAlignment="1">
      <alignment horizontal="center"/>
    </xf>
    <xf numFmtId="0" fontId="15" fillId="4" borderId="0" xfId="0" applyFont="1" applyFill="1"/>
    <xf numFmtId="0" fontId="25" fillId="6" borderId="15" xfId="0" applyFont="1" applyFill="1" applyBorder="1" applyAlignment="1">
      <alignment horizontal="center" vertical="center" wrapText="1"/>
    </xf>
    <xf numFmtId="0" fontId="26" fillId="4" borderId="0" xfId="0" applyFont="1" applyFill="1"/>
    <xf numFmtId="0" fontId="22" fillId="4" borderId="0" xfId="0" applyFont="1" applyFill="1" applyBorder="1" applyAlignment="1">
      <alignment horizontal="left" vertical="center" wrapText="1"/>
    </xf>
    <xf numFmtId="0" fontId="27" fillId="4" borderId="18" xfId="0" applyFont="1" applyFill="1" applyBorder="1" applyAlignment="1">
      <alignment horizontal="right" vertical="center"/>
    </xf>
    <xf numFmtId="0" fontId="28" fillId="4" borderId="0" xfId="0" applyFont="1" applyFill="1" applyBorder="1" applyAlignment="1">
      <alignment horizontal="left" vertical="center" wrapText="1"/>
    </xf>
    <xf numFmtId="0" fontId="28" fillId="4" borderId="17" xfId="0" applyFont="1" applyFill="1" applyBorder="1" applyAlignment="1">
      <alignment vertical="center" wrapText="1"/>
    </xf>
    <xf numFmtId="0" fontId="28" fillId="4" borderId="0" xfId="0" applyFont="1" applyFill="1" applyBorder="1" applyAlignment="1">
      <alignment vertical="center" wrapText="1"/>
    </xf>
    <xf numFmtId="0" fontId="25" fillId="4" borderId="15" xfId="0" applyFont="1" applyFill="1" applyBorder="1" applyAlignment="1">
      <alignment vertical="center" wrapText="1"/>
    </xf>
    <xf numFmtId="0" fontId="27"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2" fillId="4" borderId="17" xfId="0" applyFont="1" applyFill="1" applyBorder="1" applyAlignment="1">
      <alignment horizontal="right" vertical="center" wrapText="1"/>
    </xf>
    <xf numFmtId="0" fontId="27" fillId="4" borderId="0" xfId="0" applyFont="1" applyFill="1"/>
    <xf numFmtId="0" fontId="28" fillId="4" borderId="16" xfId="0" applyFont="1" applyFill="1" applyBorder="1" applyAlignment="1">
      <alignment vertical="center" wrapText="1"/>
    </xf>
    <xf numFmtId="0" fontId="24" fillId="4" borderId="19" xfId="0" applyFont="1" applyFill="1" applyBorder="1" applyAlignment="1">
      <alignment vertical="center" wrapText="1"/>
    </xf>
    <xf numFmtId="0" fontId="13" fillId="2" borderId="15" xfId="0" applyFont="1" applyFill="1" applyBorder="1" applyAlignment="1">
      <alignment horizontal="center" vertical="center" wrapText="1"/>
    </xf>
    <xf numFmtId="0" fontId="12" fillId="4" borderId="0" xfId="0" applyFont="1" applyFill="1"/>
    <xf numFmtId="0" fontId="26" fillId="4" borderId="0" xfId="0" applyFont="1" applyFill="1"/>
    <xf numFmtId="0" fontId="29" fillId="4" borderId="5" xfId="0" applyFont="1" applyFill="1" applyBorder="1" applyAlignment="1">
      <alignment vertical="center" wrapText="1"/>
    </xf>
    <xf numFmtId="0" fontId="25" fillId="8" borderId="18" xfId="0" applyFont="1" applyFill="1" applyBorder="1" applyAlignment="1">
      <alignment vertical="center" wrapText="1"/>
    </xf>
    <xf numFmtId="0" fontId="13" fillId="2" borderId="15" xfId="0" applyFont="1" applyFill="1" applyBorder="1" applyAlignment="1">
      <alignment vertical="center"/>
    </xf>
    <xf numFmtId="0" fontId="30" fillId="4" borderId="0" xfId="0" applyFont="1" applyFill="1" applyBorder="1"/>
    <xf numFmtId="0" fontId="12" fillId="0" borderId="15" xfId="0" applyFont="1" applyBorder="1"/>
    <xf numFmtId="0" fontId="12" fillId="4" borderId="20" xfId="0" applyFont="1" applyFill="1" applyBorder="1" applyAlignment="1"/>
    <xf numFmtId="0" fontId="18" fillId="4" borderId="20" xfId="0" applyFont="1" applyFill="1" applyBorder="1" applyAlignment="1">
      <alignment vertical="center"/>
    </xf>
    <xf numFmtId="0" fontId="20" fillId="4" borderId="21" xfId="0" applyFont="1" applyFill="1" applyBorder="1" applyAlignment="1">
      <alignment vertical="center" wrapText="1"/>
    </xf>
    <xf numFmtId="0" fontId="14" fillId="4" borderId="21" xfId="0" applyFont="1" applyFill="1" applyBorder="1" applyAlignment="1">
      <alignment vertical="center" wrapText="1"/>
    </xf>
    <xf numFmtId="0" fontId="13" fillId="2" borderId="21" xfId="0" applyFont="1" applyFill="1" applyBorder="1" applyAlignment="1">
      <alignment vertical="center" wrapText="1"/>
    </xf>
    <xf numFmtId="0" fontId="13" fillId="4" borderId="21" xfId="0" applyFont="1" applyFill="1" applyBorder="1" applyAlignment="1">
      <alignment vertical="center" wrapText="1"/>
    </xf>
    <xf numFmtId="0" fontId="13" fillId="2" borderId="22" xfId="0" applyFont="1" applyFill="1" applyBorder="1" applyAlignment="1">
      <alignment vertical="center"/>
    </xf>
    <xf numFmtId="0" fontId="12" fillId="0" borderId="20" xfId="0" applyFont="1" applyBorder="1" applyAlignment="1"/>
    <xf numFmtId="0" fontId="14" fillId="4" borderId="20" xfId="0" applyFont="1" applyFill="1" applyBorder="1" applyAlignment="1">
      <alignment vertical="center"/>
    </xf>
    <xf numFmtId="0" fontId="13" fillId="9" borderId="21" xfId="0" applyFont="1" applyFill="1" applyBorder="1" applyAlignment="1">
      <alignment vertical="center" wrapText="1"/>
    </xf>
    <xf numFmtId="0" fontId="15" fillId="4" borderId="20" xfId="0" applyFont="1" applyFill="1" applyBorder="1" applyAlignment="1"/>
    <xf numFmtId="0" fontId="24" fillId="4" borderId="23" xfId="0" applyFont="1" applyFill="1" applyBorder="1" applyAlignment="1">
      <alignment vertical="center" wrapText="1"/>
    </xf>
    <xf numFmtId="0" fontId="0" fillId="4" borderId="24" xfId="0" applyFill="1" applyBorder="1" applyAlignment="1">
      <alignment vertical="center" wrapText="1"/>
    </xf>
    <xf numFmtId="0" fontId="0" fillId="4" borderId="25" xfId="0" applyFill="1" applyBorder="1" applyAlignment="1">
      <alignment vertical="center" wrapText="1"/>
    </xf>
    <xf numFmtId="0" fontId="12" fillId="4" borderId="0" xfId="0" applyFont="1" applyFill="1" applyAlignment="1">
      <alignment horizontal="center"/>
    </xf>
    <xf numFmtId="0" fontId="12" fillId="4" borderId="0" xfId="0" applyFont="1" applyFill="1"/>
    <xf numFmtId="0" fontId="17" fillId="4" borderId="0" xfId="0" applyFont="1" applyFill="1" applyBorder="1" applyAlignment="1">
      <alignment vertical="center" wrapText="1"/>
    </xf>
    <xf numFmtId="0" fontId="17" fillId="4" borderId="23" xfId="0" applyFont="1" applyFill="1" applyBorder="1" applyAlignment="1">
      <alignment vertical="center" wrapText="1"/>
    </xf>
    <xf numFmtId="0" fontId="31" fillId="8" borderId="5" xfId="0" applyFont="1" applyFill="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14" fillId="4" borderId="16" xfId="0" applyFont="1" applyFill="1" applyBorder="1" applyAlignment="1">
      <alignment horizontal="left" vertical="center" wrapText="1"/>
    </xf>
    <xf numFmtId="0" fontId="14" fillId="4" borderId="0" xfId="0" applyFont="1" applyFill="1" applyBorder="1" applyAlignment="1">
      <alignment horizontal="center" vertical="center" wrapText="1"/>
    </xf>
    <xf numFmtId="0" fontId="32" fillId="4" borderId="0" xfId="0" applyFont="1" applyFill="1" applyAlignment="1">
      <alignment vertical="center"/>
    </xf>
    <xf numFmtId="0" fontId="32" fillId="4" borderId="0" xfId="0" applyFont="1" applyFill="1"/>
    <xf numFmtId="0" fontId="14" fillId="7" borderId="21"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4" borderId="0" xfId="0" applyFont="1" applyFill="1" applyBorder="1" applyAlignment="1">
      <alignment horizontal="left" vertical="center"/>
    </xf>
    <xf numFmtId="0" fontId="13" fillId="2" borderId="19" xfId="0" applyFont="1" applyFill="1" applyBorder="1" applyAlignment="1">
      <alignment horizontal="center" vertical="center" wrapText="1"/>
    </xf>
    <xf numFmtId="0" fontId="0" fillId="4" borderId="0" xfId="0" applyFill="1" applyBorder="1" applyAlignment="1">
      <alignment vertical="center" wrapText="1"/>
    </xf>
    <xf numFmtId="0" fontId="17" fillId="4" borderId="7" xfId="0" applyFont="1" applyFill="1" applyBorder="1"/>
    <xf numFmtId="0" fontId="14" fillId="4" borderId="26" xfId="0" applyFont="1" applyFill="1" applyBorder="1" applyAlignment="1">
      <alignment horizontal="left" vertical="center" wrapText="1"/>
    </xf>
    <xf numFmtId="0" fontId="13" fillId="0" borderId="0" xfId="0" applyFont="1" applyFill="1" applyBorder="1" applyAlignment="1">
      <alignment vertical="center" wrapText="1"/>
    </xf>
    <xf numFmtId="0" fontId="14" fillId="7" borderId="18" xfId="0" applyFont="1" applyFill="1" applyBorder="1" applyAlignment="1">
      <alignment horizontal="center" vertical="center" wrapText="1"/>
    </xf>
    <xf numFmtId="0" fontId="24" fillId="4" borderId="27" xfId="0" applyFont="1" applyFill="1" applyBorder="1" applyAlignment="1">
      <alignment vertical="center" wrapText="1"/>
    </xf>
    <xf numFmtId="0" fontId="24" fillId="4" borderId="27" xfId="0" applyFont="1" applyFill="1" applyBorder="1" applyAlignment="1">
      <alignment horizontal="left" vertical="center" wrapText="1"/>
    </xf>
    <xf numFmtId="0" fontId="17" fillId="0" borderId="0" xfId="0" applyFont="1" applyAlignment="1">
      <alignment vertical="center"/>
    </xf>
    <xf numFmtId="0" fontId="12" fillId="4" borderId="0" xfId="0" applyFont="1" applyFill="1"/>
    <xf numFmtId="0" fontId="14" fillId="3" borderId="16" xfId="0" applyFont="1" applyFill="1" applyBorder="1" applyAlignment="1">
      <alignment horizontal="left" vertical="center" wrapText="1"/>
    </xf>
    <xf numFmtId="0" fontId="15" fillId="4" borderId="0" xfId="0" applyFont="1" applyFill="1"/>
    <xf numFmtId="0" fontId="18" fillId="4" borderId="0" xfId="0" applyFont="1" applyFill="1"/>
    <xf numFmtId="0" fontId="15" fillId="4" borderId="0" xfId="0" applyFont="1" applyFill="1" applyAlignment="1">
      <alignment wrapText="1"/>
    </xf>
    <xf numFmtId="0" fontId="13" fillId="2" borderId="15" xfId="0" applyFont="1" applyFill="1" applyBorder="1" applyAlignment="1">
      <alignment vertical="center" wrapText="1"/>
    </xf>
    <xf numFmtId="0" fontId="27" fillId="4" borderId="0" xfId="0" applyFont="1" applyFill="1" applyBorder="1" applyAlignment="1">
      <alignment horizontal="right" vertical="center"/>
    </xf>
    <xf numFmtId="0" fontId="13" fillId="2" borderId="22" xfId="0" applyFont="1" applyFill="1" applyBorder="1" applyAlignment="1">
      <alignment vertical="center" wrapText="1"/>
    </xf>
    <xf numFmtId="0" fontId="17" fillId="4" borderId="0" xfId="0" applyFont="1" applyFill="1"/>
    <xf numFmtId="0" fontId="33" fillId="4" borderId="0" xfId="0" applyFont="1" applyFill="1" applyAlignment="1">
      <alignment vertical="center"/>
    </xf>
    <xf numFmtId="0" fontId="15" fillId="4" borderId="0" xfId="0" applyFont="1" applyFill="1" applyAlignment="1">
      <alignment horizontal="left" vertical="center" indent="3"/>
    </xf>
    <xf numFmtId="0" fontId="15" fillId="4" borderId="0" xfId="0" applyFont="1" applyFill="1" applyAlignment="1">
      <alignment horizontal="left" vertical="center" indent="5"/>
    </xf>
    <xf numFmtId="0" fontId="15" fillId="4" borderId="0" xfId="0" applyFont="1" applyFill="1" applyAlignment="1">
      <alignment vertical="center"/>
    </xf>
    <xf numFmtId="0" fontId="34" fillId="4" borderId="5" xfId="0" applyFont="1" applyFill="1" applyBorder="1" applyAlignment="1">
      <alignment wrapText="1"/>
    </xf>
    <xf numFmtId="0" fontId="15" fillId="4" borderId="0" xfId="0" applyFont="1" applyFill="1" applyAlignment="1">
      <alignment horizontal="left" wrapText="1" indent="2"/>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14" fillId="10" borderId="21" xfId="0" applyFont="1" applyFill="1" applyBorder="1" applyAlignment="1" applyProtection="1">
      <alignment vertical="center" wrapText="1"/>
      <protection locked="0"/>
    </xf>
    <xf numFmtId="0" fontId="14" fillId="10" borderId="28" xfId="0" applyFont="1" applyFill="1" applyBorder="1" applyAlignment="1" applyProtection="1">
      <alignment vertical="center" wrapText="1"/>
      <protection locked="0"/>
    </xf>
    <xf numFmtId="0" fontId="14" fillId="10" borderId="15" xfId="0" applyFont="1" applyFill="1" applyBorder="1" applyAlignment="1" applyProtection="1">
      <alignment vertical="center" wrapText="1"/>
      <protection locked="0"/>
    </xf>
    <xf numFmtId="0" fontId="14" fillId="10" borderId="19" xfId="0" applyFont="1" applyFill="1" applyBorder="1" applyAlignment="1" applyProtection="1">
      <alignment vertical="center" wrapText="1"/>
      <protection locked="0"/>
    </xf>
    <xf numFmtId="0" fontId="13" fillId="2" borderId="15" xfId="0" applyFont="1" applyFill="1" applyBorder="1" applyAlignment="1" applyProtection="1">
      <alignment vertical="center" wrapText="1"/>
      <protection locked="0"/>
    </xf>
    <xf numFmtId="0" fontId="15" fillId="4" borderId="9" xfId="0" applyFont="1" applyFill="1" applyBorder="1"/>
    <xf numFmtId="0" fontId="14" fillId="4" borderId="9" xfId="0" applyFont="1" applyFill="1" applyBorder="1" applyAlignment="1">
      <alignment vertical="center" wrapText="1"/>
    </xf>
    <xf numFmtId="0" fontId="15" fillId="4" borderId="10" xfId="0" applyFont="1" applyFill="1" applyBorder="1"/>
    <xf numFmtId="0" fontId="17" fillId="4" borderId="11" xfId="0" applyFont="1" applyFill="1" applyBorder="1"/>
    <xf numFmtId="15" fontId="14" fillId="10" borderId="28" xfId="0" applyNumberFormat="1" applyFont="1" applyFill="1" applyBorder="1" applyAlignment="1" applyProtection="1">
      <alignment vertical="center" wrapText="1"/>
      <protection locked="0"/>
    </xf>
    <xf numFmtId="164" fontId="14" fillId="10" borderId="28" xfId="0" applyNumberFormat="1" applyFont="1" applyFill="1" applyBorder="1" applyAlignment="1" applyProtection="1">
      <alignment vertical="center" wrapText="1"/>
      <protection locked="0"/>
    </xf>
    <xf numFmtId="0" fontId="15" fillId="4" borderId="12" xfId="0" applyFont="1" applyFill="1" applyBorder="1"/>
    <xf numFmtId="0" fontId="17" fillId="4" borderId="12" xfId="0" applyFont="1" applyFill="1" applyBorder="1"/>
    <xf numFmtId="164" fontId="15" fillId="4" borderId="0" xfId="0" applyNumberFormat="1" applyFont="1" applyFill="1"/>
    <xf numFmtId="0" fontId="15" fillId="4" borderId="13" xfId="0" applyFont="1" applyFill="1" applyBorder="1"/>
    <xf numFmtId="0" fontId="15" fillId="4" borderId="14" xfId="0" applyFont="1" applyFill="1" applyBorder="1"/>
    <xf numFmtId="0" fontId="12" fillId="4" borderId="9" xfId="0" applyFont="1" applyFill="1" applyBorder="1"/>
    <xf numFmtId="0" fontId="12" fillId="4" borderId="10" xfId="0" applyFont="1" applyFill="1" applyBorder="1"/>
    <xf numFmtId="0" fontId="15" fillId="4" borderId="0" xfId="0" applyFont="1" applyFill="1" applyAlignment="1">
      <alignment horizontal="left" wrapText="1"/>
    </xf>
    <xf numFmtId="0" fontId="15" fillId="4" borderId="0" xfId="0" applyFont="1" applyFill="1" applyAlignment="1">
      <alignment horizontal="left" vertical="center" wrapText="1"/>
    </xf>
    <xf numFmtId="0" fontId="14" fillId="4" borderId="15" xfId="0" applyFont="1" applyFill="1" applyBorder="1" applyAlignment="1">
      <alignment horizontal="left" vertical="center" wrapText="1"/>
    </xf>
    <xf numFmtId="0" fontId="14" fillId="10" borderId="15" xfId="0" applyFont="1" applyFill="1" applyBorder="1" applyAlignment="1" applyProtection="1">
      <alignment horizontal="left" vertical="center" wrapText="1"/>
      <protection locked="0"/>
    </xf>
    <xf numFmtId="0" fontId="14" fillId="10" borderId="29" xfId="0" applyFont="1" applyFill="1" applyBorder="1" applyAlignment="1" applyProtection="1">
      <alignment horizontal="left" vertical="center" wrapText="1"/>
      <protection locked="0"/>
    </xf>
    <xf numFmtId="0" fontId="14" fillId="3" borderId="21" xfId="0" applyFont="1" applyFill="1" applyBorder="1" applyAlignment="1">
      <alignment vertical="center" wrapText="1"/>
    </xf>
    <xf numFmtId="0" fontId="20" fillId="4" borderId="0" xfId="0" applyFont="1" applyFill="1" applyBorder="1" applyAlignment="1">
      <alignment horizontal="left" vertical="center" wrapText="1"/>
    </xf>
    <xf numFmtId="0" fontId="24" fillId="4" borderId="15"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5" fillId="4" borderId="0" xfId="0" applyFont="1" applyFill="1" applyAlignment="1">
      <alignment horizontal="left" wrapText="1"/>
    </xf>
    <xf numFmtId="0" fontId="14" fillId="3" borderId="30" xfId="0" applyFont="1" applyFill="1" applyBorder="1" applyAlignment="1">
      <alignment vertical="center" wrapText="1"/>
    </xf>
    <xf numFmtId="0" fontId="14" fillId="3" borderId="31" xfId="0" applyFont="1" applyFill="1" applyBorder="1" applyAlignment="1">
      <alignment vertical="center" wrapText="1"/>
    </xf>
    <xf numFmtId="0" fontId="14" fillId="10" borderId="32" xfId="0" applyFont="1" applyFill="1" applyBorder="1" applyAlignment="1" applyProtection="1">
      <alignment horizontal="left" vertical="center" wrapText="1"/>
      <protection locked="0"/>
    </xf>
    <xf numFmtId="0" fontId="14" fillId="10" borderId="24" xfId="0" applyFont="1" applyFill="1" applyBorder="1" applyAlignment="1" applyProtection="1">
      <alignment horizontal="left" vertical="center" wrapText="1"/>
      <protection locked="0"/>
    </xf>
    <xf numFmtId="0" fontId="14" fillId="10" borderId="33" xfId="0" applyFont="1" applyFill="1" applyBorder="1" applyAlignment="1" applyProtection="1">
      <alignment horizontal="left" vertical="center" wrapText="1"/>
      <protection locked="0"/>
    </xf>
    <xf numFmtId="0" fontId="14" fillId="10" borderId="17" xfId="0" applyFont="1" applyFill="1" applyBorder="1" applyAlignment="1" applyProtection="1">
      <alignment horizontal="left" vertical="center" wrapText="1"/>
      <protection locked="0"/>
    </xf>
    <xf numFmtId="0" fontId="14" fillId="10" borderId="34" xfId="0" applyFont="1" applyFill="1" applyBorder="1" applyAlignment="1" applyProtection="1">
      <alignment horizontal="left" vertical="center" wrapText="1"/>
      <protection locked="0"/>
    </xf>
    <xf numFmtId="0" fontId="14" fillId="10" borderId="23" xfId="0" applyFont="1" applyFill="1" applyBorder="1" applyAlignment="1" applyProtection="1">
      <alignment horizontal="left" vertical="center" wrapText="1"/>
      <protection locked="0"/>
    </xf>
    <xf numFmtId="0" fontId="20" fillId="10" borderId="0"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14" fillId="10" borderId="27" xfId="0" applyFont="1" applyFill="1" applyBorder="1" applyAlignment="1" applyProtection="1">
      <alignment horizontal="left" vertical="center" wrapText="1"/>
      <protection locked="0"/>
    </xf>
    <xf numFmtId="0" fontId="14" fillId="10" borderId="15" xfId="0" applyFont="1" applyFill="1" applyBorder="1" applyAlignment="1" applyProtection="1">
      <alignment horizontal="left" vertical="center" wrapText="1"/>
      <protection locked="0"/>
    </xf>
    <xf numFmtId="0" fontId="14" fillId="10" borderId="19" xfId="0" applyFont="1" applyFill="1" applyBorder="1" applyAlignment="1" applyProtection="1">
      <alignment horizontal="left" vertical="center" wrapText="1"/>
      <protection locked="0"/>
    </xf>
    <xf numFmtId="0" fontId="14" fillId="4" borderId="15"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10" borderId="35" xfId="0" applyFont="1" applyFill="1" applyBorder="1" applyAlignment="1" applyProtection="1">
      <alignment horizontal="left" vertical="center" wrapText="1"/>
      <protection locked="0"/>
    </xf>
    <xf numFmtId="0" fontId="14" fillId="3" borderId="36" xfId="0" applyFont="1" applyFill="1" applyBorder="1" applyAlignment="1">
      <alignment vertical="center" wrapText="1"/>
    </xf>
    <xf numFmtId="0" fontId="14" fillId="3" borderId="21" xfId="0" applyFont="1" applyFill="1" applyBorder="1" applyAlignment="1">
      <alignment vertical="center" wrapText="1"/>
    </xf>
    <xf numFmtId="0" fontId="14" fillId="3" borderId="20" xfId="0" applyFont="1" applyFill="1" applyBorder="1" applyAlignment="1">
      <alignment vertical="center" wrapText="1"/>
    </xf>
    <xf numFmtId="0" fontId="0" fillId="0" borderId="19" xfId="0" applyBorder="1" applyAlignment="1" applyProtection="1">
      <alignment horizontal="left" vertical="center" wrapText="1"/>
      <protection locked="0"/>
    </xf>
    <xf numFmtId="0" fontId="14" fillId="3" borderId="37" xfId="0" applyFont="1" applyFill="1" applyBorder="1" applyAlignment="1" applyProtection="1">
      <alignment horizontal="center" vertical="center" wrapText="1"/>
      <protection locked="0"/>
    </xf>
    <xf numFmtId="0" fontId="14" fillId="3" borderId="38" xfId="0" applyFont="1" applyFill="1" applyBorder="1" applyAlignment="1" applyProtection="1">
      <alignment horizontal="center" vertical="center" wrapText="1"/>
      <protection locked="0"/>
    </xf>
    <xf numFmtId="0" fontId="0" fillId="0" borderId="19" xfId="0" applyFont="1" applyBorder="1" applyAlignment="1" applyProtection="1">
      <alignment horizontal="left" vertical="center" wrapText="1"/>
      <protection locked="0"/>
    </xf>
    <xf numFmtId="0" fontId="29" fillId="4" borderId="5" xfId="0" applyFont="1" applyFill="1" applyBorder="1" applyAlignment="1">
      <alignment horizontal="left" vertical="center" wrapText="1"/>
    </xf>
    <xf numFmtId="0" fontId="29" fillId="4" borderId="7" xfId="0" applyFont="1" applyFill="1" applyBorder="1" applyAlignment="1">
      <alignment horizontal="left" vertical="center" wrapText="1"/>
    </xf>
    <xf numFmtId="0" fontId="29" fillId="4" borderId="2" xfId="0" applyFont="1" applyFill="1" applyBorder="1" applyAlignment="1">
      <alignment horizontal="left" vertical="center" wrapText="1"/>
    </xf>
    <xf numFmtId="0" fontId="0" fillId="0" borderId="2" xfId="0" applyBorder="1" applyAlignment="1">
      <alignment horizontal="left" vertical="center" wrapText="1"/>
    </xf>
    <xf numFmtId="0" fontId="30" fillId="4" borderId="5" xfId="0" applyFont="1" applyFill="1" applyBorder="1" applyAlignment="1">
      <alignment horizontal="left" vertical="center" wrapText="1"/>
    </xf>
    <xf numFmtId="0" fontId="14" fillId="10" borderId="26" xfId="0" applyFont="1" applyFill="1" applyBorder="1" applyAlignment="1" applyProtection="1">
      <alignment horizontal="left" vertical="center" wrapText="1"/>
      <protection locked="0"/>
    </xf>
    <xf numFmtId="0" fontId="14" fillId="10" borderId="29" xfId="0" applyFont="1" applyFill="1" applyBorder="1" applyAlignment="1" applyProtection="1">
      <alignment horizontal="left" vertical="center" wrapText="1"/>
      <protection locked="0"/>
    </xf>
    <xf numFmtId="15" fontId="14" fillId="10" borderId="39" xfId="0" applyNumberFormat="1" applyFont="1" applyFill="1" applyBorder="1" applyAlignment="1" applyProtection="1">
      <alignment horizontal="left" vertical="center" wrapText="1"/>
      <protection locked="0"/>
    </xf>
    <xf numFmtId="15" fontId="14" fillId="10" borderId="25" xfId="0" applyNumberFormat="1" applyFont="1" applyFill="1" applyBorder="1" applyAlignment="1" applyProtection="1">
      <alignment horizontal="left" vertical="center" wrapText="1"/>
      <protection locked="0"/>
    </xf>
    <xf numFmtId="0" fontId="24" fillId="4" borderId="35" xfId="0" applyFont="1" applyFill="1" applyBorder="1" applyAlignment="1">
      <alignment horizontal="left" vertical="center" wrapText="1"/>
    </xf>
    <xf numFmtId="0" fontId="0" fillId="0" borderId="15" xfId="0" applyBorder="1" applyAlignment="1">
      <alignment horizontal="left" vertical="center" wrapText="1"/>
    </xf>
    <xf numFmtId="0" fontId="14" fillId="3" borderId="40" xfId="0" applyFont="1" applyFill="1" applyBorder="1" applyAlignment="1">
      <alignment horizontal="center" vertical="center" wrapText="1"/>
    </xf>
    <xf numFmtId="0" fontId="14" fillId="3" borderId="38"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3" fillId="9" borderId="36" xfId="0" applyFont="1" applyFill="1" applyBorder="1" applyAlignment="1">
      <alignment horizontal="left" vertical="center" wrapText="1"/>
    </xf>
    <xf numFmtId="0" fontId="13" fillId="9" borderId="21" xfId="0" applyFont="1" applyFill="1" applyBorder="1" applyAlignment="1">
      <alignment horizontal="left" vertical="center" wrapText="1"/>
    </xf>
    <xf numFmtId="0" fontId="14" fillId="10" borderId="18" xfId="0" applyFont="1" applyFill="1" applyBorder="1" applyAlignment="1" applyProtection="1">
      <alignment horizontal="left" vertical="center" wrapText="1"/>
      <protection locked="0"/>
    </xf>
    <xf numFmtId="0" fontId="14" fillId="10" borderId="16" xfId="0" applyFont="1" applyFill="1" applyBorder="1" applyAlignment="1" applyProtection="1">
      <alignment horizontal="left" vertical="center" wrapText="1"/>
      <protection locked="0"/>
    </xf>
    <xf numFmtId="0" fontId="13" fillId="0" borderId="1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3" borderId="30" xfId="0" applyFont="1" applyFill="1" applyBorder="1" applyAlignment="1">
      <alignment horizontal="left" vertical="center" wrapText="1"/>
    </xf>
    <xf numFmtId="0" fontId="14" fillId="3" borderId="31" xfId="0" applyFont="1" applyFill="1" applyBorder="1" applyAlignment="1">
      <alignment horizontal="left" vertical="center" wrapText="1"/>
    </xf>
    <xf numFmtId="0" fontId="0" fillId="0" borderId="5" xfId="0" applyBorder="1" applyAlignment="1">
      <alignment horizontal="left" vertical="center" wrapText="1"/>
    </xf>
    <xf numFmtId="0" fontId="15" fillId="4" borderId="0" xfId="0" applyFont="1" applyFill="1" applyAlignment="1">
      <alignment horizontal="left" vertical="center" wrapText="1"/>
    </xf>
    <xf numFmtId="0" fontId="13" fillId="2" borderId="27"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31" fillId="8" borderId="3" xfId="0" applyFont="1" applyFill="1" applyBorder="1" applyAlignment="1">
      <alignment horizontal="left" vertical="center" wrapText="1"/>
    </xf>
    <xf numFmtId="0" fontId="31" fillId="8" borderId="0"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10" borderId="42" xfId="0" applyFont="1" applyFill="1" applyBorder="1" applyAlignment="1" applyProtection="1">
      <alignment horizontal="left" vertical="center" wrapText="1"/>
      <protection locked="0"/>
    </xf>
    <xf numFmtId="0" fontId="0" fillId="0" borderId="20" xfId="0" applyBorder="1" applyAlignment="1">
      <alignment vertical="center" wrapText="1"/>
    </xf>
    <xf numFmtId="0" fontId="24" fillId="4" borderId="15" xfId="0" applyFont="1" applyFill="1" applyBorder="1" applyAlignment="1">
      <alignment horizontal="left" vertical="center" wrapText="1"/>
    </xf>
    <xf numFmtId="0" fontId="0" fillId="0" borderId="38" xfId="0" applyBorder="1" applyAlignment="1" applyProtection="1">
      <alignment horizontal="center" vertical="center" wrapText="1"/>
      <protection locked="0"/>
    </xf>
    <xf numFmtId="0" fontId="0" fillId="0" borderId="31" xfId="0" applyBorder="1" applyAlignment="1">
      <alignment vertical="center" wrapText="1"/>
    </xf>
    <xf numFmtId="0" fontId="24" fillId="10" borderId="35" xfId="0" applyFont="1" applyFill="1" applyBorder="1" applyAlignment="1" applyProtection="1">
      <alignment horizontal="left" vertical="center" wrapText="1"/>
      <protection locked="0"/>
    </xf>
    <xf numFmtId="0" fontId="34" fillId="4" borderId="5" xfId="0" applyFont="1" applyFill="1" applyBorder="1" applyAlignment="1">
      <alignment horizontal="left" vertical="center" wrapText="1"/>
    </xf>
    <xf numFmtId="15" fontId="14" fillId="4" borderId="27" xfId="0" applyNumberFormat="1" applyFont="1" applyFill="1" applyBorder="1" applyAlignment="1">
      <alignment horizontal="left" vertical="center" wrapText="1"/>
    </xf>
    <xf numFmtId="15" fontId="14" fillId="4" borderId="15" xfId="0" applyNumberFormat="1" applyFont="1" applyFill="1" applyBorder="1" applyAlignment="1">
      <alignment horizontal="left" vertical="center" wrapText="1"/>
    </xf>
    <xf numFmtId="0" fontId="14" fillId="4" borderId="34"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0" fillId="4" borderId="0" xfId="0" applyFill="1" applyAlignment="1">
      <alignment horizontal="left" vertical="center" wrapText="1"/>
    </xf>
    <xf numFmtId="0" fontId="14" fillId="4" borderId="18" xfId="0" applyFont="1" applyFill="1" applyBorder="1" applyAlignment="1">
      <alignment horizontal="left" vertical="center" wrapText="1"/>
    </xf>
    <xf numFmtId="164" fontId="14" fillId="4" borderId="0" xfId="0" applyNumberFormat="1" applyFont="1" applyFill="1" applyBorder="1" applyAlignment="1">
      <alignment horizontal="left" vertical="center" wrapText="1"/>
    </xf>
    <xf numFmtId="164" fontId="0" fillId="4" borderId="0" xfId="0" applyNumberFormat="1" applyFill="1" applyAlignment="1">
      <alignment horizontal="left" vertical="center" wrapText="1"/>
    </xf>
    <xf numFmtId="15" fontId="14" fillId="4" borderId="18" xfId="0" applyNumberFormat="1" applyFont="1" applyFill="1" applyBorder="1" applyAlignment="1">
      <alignment horizontal="left" vertical="center" wrapText="1"/>
    </xf>
    <xf numFmtId="0" fontId="25" fillId="6" borderId="0" xfId="0" applyFont="1" applyFill="1" applyBorder="1" applyAlignment="1">
      <alignment horizontal="center" vertical="center" wrapText="1"/>
    </xf>
    <xf numFmtId="0" fontId="25" fillId="6" borderId="16" xfId="0" applyFont="1" applyFill="1" applyBorder="1" applyAlignment="1">
      <alignment horizontal="center" vertical="center" wrapText="1"/>
    </xf>
  </cellXfs>
  <cellStyles count="1">
    <cellStyle name="Normal" xfId="0" builtinId="0"/>
  </cellStyles>
  <dxfs count="244">
    <dxf>
      <fill>
        <patternFill>
          <bgColor rgb="FF92D050"/>
        </patternFill>
      </fill>
    </dxf>
    <dxf>
      <fill>
        <patternFill>
          <bgColor rgb="FFC00000"/>
        </patternFill>
      </fill>
    </dxf>
    <dxf>
      <fill>
        <patternFill>
          <bgColor theme="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theme="0"/>
        </patternFill>
      </fill>
    </dxf>
    <dxf>
      <fill>
        <patternFill>
          <bgColor rgb="FF92D050"/>
        </patternFill>
      </fill>
    </dxf>
    <dxf>
      <fill>
        <patternFill>
          <bgColor rgb="FFC00000"/>
        </patternFill>
      </fill>
    </dxf>
    <dxf>
      <fill>
        <patternFill>
          <bgColor theme="0"/>
        </patternFill>
      </fill>
    </dxf>
    <dxf>
      <fill>
        <patternFill>
          <bgColor rgb="FF92D050"/>
        </patternFill>
      </fill>
    </dxf>
    <dxf>
      <fill>
        <patternFill>
          <bgColor rgb="FFC00000"/>
        </patternFill>
      </fill>
    </dxf>
    <dxf>
      <fill>
        <patternFill>
          <bgColor theme="0"/>
        </patternFill>
      </fill>
    </dxf>
    <dxf>
      <fill>
        <patternFill>
          <bgColor rgb="FF92D050"/>
        </patternFill>
      </fill>
    </dxf>
    <dxf>
      <fill>
        <patternFill>
          <bgColor rgb="FFC00000"/>
        </patternFill>
      </fill>
    </dxf>
    <dxf>
      <fill>
        <patternFill>
          <bgColor theme="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C00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C00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C00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C0000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theme="0"/>
        </patternFill>
      </fill>
    </dxf>
    <dxf>
      <fill>
        <patternFill>
          <bgColor rgb="FF92D050"/>
        </patternFill>
      </fill>
    </dxf>
    <dxf>
      <fill>
        <patternFill>
          <bgColor rgb="FFC0000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theme="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theme="0"/>
        </patternFill>
      </fill>
    </dxf>
    <dxf>
      <fill>
        <patternFill>
          <bgColor rgb="FF92D050"/>
        </patternFill>
      </fill>
    </dxf>
    <dxf>
      <fill>
        <patternFill>
          <bgColor rgb="FFC00000"/>
        </patternFill>
      </fill>
    </dxf>
    <dxf>
      <fill>
        <patternFill>
          <bgColor theme="0"/>
        </patternFill>
      </fill>
    </dxf>
    <dxf>
      <fill>
        <patternFill>
          <bgColor rgb="FF92D050"/>
        </patternFill>
      </fill>
    </dxf>
    <dxf>
      <fill>
        <patternFill>
          <bgColor rgb="FFC0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J62"/>
  <sheetViews>
    <sheetView tabSelected="1" zoomScale="90" zoomScaleNormal="90" zoomScaleSheetLayoutView="90" workbookViewId="0" xr3:uid="{AEA406A1-0E4B-5B11-9CD5-51D6E497D94C}"/>
  </sheetViews>
  <sheetFormatPr defaultRowHeight="15"/>
  <cols>
    <col min="1" max="1" width="31" customWidth="1"/>
    <col min="2" max="2" width="52.140625" customWidth="1"/>
    <col min="3" max="3" width="74.42578125" customWidth="1"/>
    <col min="4" max="4" width="23.5703125" customWidth="1"/>
    <col min="5" max="5" width="52.5703125" style="5" customWidth="1"/>
    <col min="6" max="36" width="9.140625" style="5" customWidth="1"/>
  </cols>
  <sheetData>
    <row r="1" spans="1:36" ht="18.75">
      <c r="A1" s="109" t="s">
        <v>0</v>
      </c>
      <c r="B1" s="18"/>
      <c r="C1" s="18"/>
      <c r="D1" s="5"/>
    </row>
    <row r="2" spans="1:36" ht="18.75">
      <c r="A2" s="16"/>
      <c r="B2" s="5"/>
      <c r="C2" s="5"/>
      <c r="D2" s="5"/>
    </row>
    <row r="3" spans="1:36" s="1" customFormat="1" ht="18.75" customHeight="1">
      <c r="A3" s="41" t="s">
        <v>1</v>
      </c>
      <c r="B3" s="141"/>
      <c r="C3" s="151"/>
      <c r="D3" s="151"/>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row>
    <row r="4" spans="1:36" s="1" customFormat="1" ht="18.75" customHeight="1">
      <c r="A4" s="151" t="s">
        <v>2</v>
      </c>
      <c r="B4" s="151"/>
      <c r="C4" s="151"/>
      <c r="D4" s="141"/>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row>
    <row r="5" spans="1:36" s="1" customFormat="1" ht="15.75" customHeight="1">
      <c r="A5" s="120" t="s">
        <v>3</v>
      </c>
      <c r="B5" s="141"/>
      <c r="C5" s="141"/>
      <c r="D5" s="141"/>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row>
    <row r="6" spans="1:36" s="1" customFormat="1" ht="15.75" customHeight="1">
      <c r="A6" s="120" t="s">
        <v>4</v>
      </c>
      <c r="B6" s="141"/>
      <c r="C6" s="141"/>
      <c r="D6" s="141"/>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row>
    <row r="7" spans="1:36" s="1" customFormat="1" ht="15.75" customHeight="1">
      <c r="A7" s="120" t="s">
        <v>5</v>
      </c>
      <c r="B7" s="141"/>
      <c r="C7" s="141"/>
      <c r="D7" s="141"/>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row>
    <row r="8" spans="1:36" s="1" customFormat="1" ht="55.5" customHeight="1">
      <c r="A8" s="151" t="s">
        <v>6</v>
      </c>
      <c r="B8" s="151"/>
      <c r="C8" s="151"/>
      <c r="D8" s="151"/>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row>
    <row r="9" spans="1:36" s="1" customFormat="1" ht="26.25" customHeight="1">
      <c r="A9" s="41" t="s">
        <v>7</v>
      </c>
      <c r="B9" s="141"/>
      <c r="C9" s="141"/>
      <c r="D9" s="141"/>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row>
    <row r="10" spans="1:36" s="1" customFormat="1" ht="64.5" customHeight="1">
      <c r="A10" s="151" t="s">
        <v>8</v>
      </c>
      <c r="B10" s="151"/>
      <c r="C10" s="151"/>
      <c r="D10" s="151"/>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row>
    <row r="11" spans="1:36" s="5" customFormat="1">
      <c r="A11" s="92"/>
    </row>
    <row r="12" spans="1:36" s="5" customFormat="1" ht="15.75">
      <c r="A12" s="109" t="s">
        <v>9</v>
      </c>
    </row>
    <row r="13" spans="1:36" s="5" customFormat="1"/>
    <row r="14" spans="1:36" s="92" customFormat="1" ht="15.75">
      <c r="A14" s="109" t="s">
        <v>10</v>
      </c>
    </row>
    <row r="15" spans="1:36" s="92" customFormat="1" ht="14.25"/>
    <row r="16" spans="1:36" s="108" customFormat="1" ht="12.75">
      <c r="A16" s="108" t="s">
        <v>11</v>
      </c>
    </row>
    <row r="17" spans="1:1" s="108" customFormat="1" ht="12.75">
      <c r="A17" s="108" t="s">
        <v>12</v>
      </c>
    </row>
    <row r="18" spans="1:1" s="108" customFormat="1" ht="12.75"/>
    <row r="19" spans="1:1" s="108" customFormat="1" ht="12.75">
      <c r="A19" s="108" t="s">
        <v>13</v>
      </c>
    </row>
    <row r="20" spans="1:1" s="108" customFormat="1" ht="12.75"/>
    <row r="21" spans="1:1" s="108" customFormat="1" ht="12.75">
      <c r="A21" s="105" t="s">
        <v>14</v>
      </c>
    </row>
    <row r="22" spans="1:1" s="108" customFormat="1" ht="12.75">
      <c r="A22" s="115"/>
    </row>
    <row r="23" spans="1:1" s="108" customFormat="1" ht="12.75">
      <c r="A23" s="116" t="s">
        <v>15</v>
      </c>
    </row>
    <row r="24" spans="1:1" s="108" customFormat="1" ht="12.75">
      <c r="A24" s="117" t="s">
        <v>16</v>
      </c>
    </row>
    <row r="25" spans="1:1" s="108" customFormat="1" ht="12.75">
      <c r="A25" s="116" t="s">
        <v>17</v>
      </c>
    </row>
    <row r="26" spans="1:1" s="108" customFormat="1" ht="12.75">
      <c r="A26" s="116"/>
    </row>
    <row r="27" spans="1:1" s="108" customFormat="1" ht="12.75">
      <c r="A27" s="118" t="s">
        <v>18</v>
      </c>
    </row>
    <row r="28" spans="1:1" s="108" customFormat="1" ht="12.75"/>
    <row r="29" spans="1:1" s="108" customFormat="1" ht="12.75">
      <c r="A29" s="114" t="s">
        <v>19</v>
      </c>
    </row>
    <row r="30" spans="1:1" s="108" customFormat="1" ht="12.75">
      <c r="A30" s="114"/>
    </row>
    <row r="31" spans="1:1" s="108" customFormat="1" ht="12.75">
      <c r="A31" s="118" t="s">
        <v>20</v>
      </c>
    </row>
    <row r="32" spans="1:1" s="108" customFormat="1" ht="12.75">
      <c r="A32" s="116" t="s">
        <v>21</v>
      </c>
    </row>
    <row r="33" spans="1:1" s="108" customFormat="1" ht="12.75">
      <c r="A33" s="116" t="s">
        <v>22</v>
      </c>
    </row>
    <row r="34" spans="1:1" s="108" customFormat="1" ht="12.75">
      <c r="A34" s="117" t="s">
        <v>23</v>
      </c>
    </row>
    <row r="35" spans="1:1" s="108" customFormat="1" ht="12.75">
      <c r="A35" s="116" t="s">
        <v>24</v>
      </c>
    </row>
    <row r="36" spans="1:1" s="108" customFormat="1" ht="12.75">
      <c r="A36" s="116" t="s">
        <v>25</v>
      </c>
    </row>
    <row r="37" spans="1:1" s="108" customFormat="1" ht="12.75">
      <c r="A37" s="116" t="s">
        <v>26</v>
      </c>
    </row>
    <row r="38" spans="1:1" s="108" customFormat="1" ht="12.75"/>
    <row r="39" spans="1:1" s="106" customFormat="1" ht="12.75"/>
    <row r="40" spans="1:1" s="106" customFormat="1" ht="12.75"/>
    <row r="41" spans="1:1" s="106" customFormat="1" ht="12.75"/>
    <row r="42" spans="1:1" s="106" customFormat="1" ht="12.75"/>
    <row r="43" spans="1:1" s="106" customFormat="1" ht="12.75"/>
    <row r="44" spans="1:1" s="5" customFormat="1"/>
    <row r="45" spans="1:1" s="5" customFormat="1"/>
    <row r="46" spans="1:1" s="5" customFormat="1"/>
    <row r="47" spans="1:1" s="5" customFormat="1"/>
    <row r="48" spans="1:1"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sheetData>
  <sheetProtection password="CE6B" sheet="1" objects="1" scenarios="1" formatCells="0" formatColumns="0" formatRows="0"/>
  <mergeCells count="4">
    <mergeCell ref="C3:D3"/>
    <mergeCell ref="A8:D8"/>
    <mergeCell ref="A10:D10"/>
    <mergeCell ref="A4:C4"/>
  </mergeCells>
  <pageMargins left="0.7" right="0.7"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CN258"/>
  <sheetViews>
    <sheetView zoomScale="80" zoomScaleNormal="80" workbookViewId="0" xr3:uid="{958C4451-9541-5A59-BF78-D2F731DF1C81}">
      <pane xSplit="1" topLeftCell="B1" activePane="topRight" state="frozen"/>
      <selection pane="topRight" activeCell="B16" sqref="B16:C16"/>
      <selection activeCell="I25" sqref="I25:I26"/>
    </sheetView>
  </sheetViews>
  <sheetFormatPr defaultColWidth="0" defaultRowHeight="12.75" zeroHeight="1"/>
  <cols>
    <col min="1" max="1" width="24" style="75" customWidth="1"/>
    <col min="2" max="2" width="78.7109375" style="1" customWidth="1"/>
    <col min="3" max="3" width="20.85546875" style="1" customWidth="1"/>
    <col min="4" max="4" width="1.7109375" style="47" customWidth="1"/>
    <col min="5" max="5" width="11.7109375" style="2" customWidth="1"/>
    <col min="6" max="6" width="12.140625" style="2" hidden="1" customWidth="1"/>
    <col min="7" max="7" width="11.28515625" style="2" hidden="1" customWidth="1"/>
    <col min="8" max="8" width="3.5703125" style="12" customWidth="1"/>
    <col min="9" max="9" width="108.42578125" style="12" customWidth="1"/>
    <col min="10" max="10" width="95.140625" style="12" customWidth="1"/>
    <col min="11" max="11" width="9.140625" style="12" customWidth="1"/>
    <col min="12" max="23" width="9.140625" style="12" hidden="1" customWidth="1"/>
    <col min="24" max="24" width="15" style="61" hidden="1" customWidth="1"/>
    <col min="25" max="25" width="28.5703125" style="61" hidden="1" customWidth="1"/>
    <col min="26" max="26" width="15" style="61" hidden="1" customWidth="1"/>
    <col min="27" max="27" width="38.140625" style="61" hidden="1" customWidth="1"/>
    <col min="28" max="28" width="20" style="61" hidden="1" customWidth="1"/>
    <col min="29" max="29" width="18.85546875" style="61" hidden="1" customWidth="1"/>
    <col min="30" max="92" width="9.140625" style="61" hidden="1" customWidth="1"/>
    <col min="93" max="16384" width="9.140625" style="1" hidden="1"/>
  </cols>
  <sheetData>
    <row r="1" spans="1:92" ht="12.75" customHeight="1">
      <c r="A1" s="68"/>
      <c r="B1" s="106"/>
      <c r="C1" s="106"/>
      <c r="D1" s="62"/>
      <c r="E1" s="82"/>
      <c r="F1" s="82"/>
      <c r="G1" s="82"/>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row>
    <row r="2" spans="1:92" ht="23.25" customHeight="1" thickBot="1">
      <c r="A2" s="69" t="s">
        <v>27</v>
      </c>
      <c r="B2" s="160" t="s">
        <v>28</v>
      </c>
      <c r="C2" s="160"/>
      <c r="D2" s="48"/>
      <c r="E2" s="106"/>
      <c r="F2" s="106"/>
      <c r="G2" s="106"/>
      <c r="H2" s="106"/>
      <c r="I2" s="201" t="s">
        <v>7</v>
      </c>
      <c r="J2" s="202"/>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row>
    <row r="3" spans="1:92" s="12" customFormat="1" ht="24" customHeight="1" thickBot="1">
      <c r="A3" s="70"/>
      <c r="B3" s="147"/>
      <c r="C3" s="147"/>
      <c r="D3" s="48"/>
      <c r="E3" s="106"/>
      <c r="F3" s="106"/>
      <c r="G3" s="106"/>
      <c r="H3" s="106"/>
      <c r="I3" s="198" t="s">
        <v>8</v>
      </c>
      <c r="J3" s="198"/>
      <c r="K3" s="110"/>
      <c r="L3" s="110"/>
      <c r="M3" s="106"/>
      <c r="N3" s="106"/>
      <c r="O3" s="106"/>
      <c r="P3" s="106"/>
      <c r="Q3" s="106"/>
      <c r="R3" s="106"/>
      <c r="S3" s="106"/>
      <c r="T3" s="106"/>
      <c r="U3" s="106"/>
      <c r="V3" s="106"/>
      <c r="W3" s="106"/>
      <c r="X3" s="131" t="s">
        <v>29</v>
      </c>
      <c r="Y3" s="131" t="s">
        <v>30</v>
      </c>
      <c r="Z3" s="131" t="s">
        <v>31</v>
      </c>
      <c r="AA3" s="131" t="s">
        <v>32</v>
      </c>
      <c r="AB3" s="131" t="s">
        <v>33</v>
      </c>
      <c r="AC3" s="131" t="s">
        <v>34</v>
      </c>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row>
    <row r="4" spans="1:92" ht="21" customHeight="1" thickBot="1">
      <c r="A4" s="146" t="s">
        <v>35</v>
      </c>
      <c r="B4" s="162" t="s">
        <v>36</v>
      </c>
      <c r="C4" s="163"/>
      <c r="D4" s="49"/>
      <c r="E4" s="106"/>
      <c r="F4" s="106"/>
      <c r="G4" s="106"/>
      <c r="H4" s="106"/>
      <c r="I4" s="198"/>
      <c r="J4" s="198"/>
      <c r="K4" s="106"/>
      <c r="L4" s="106"/>
      <c r="M4" s="106"/>
      <c r="N4" s="106"/>
      <c r="O4" s="106"/>
      <c r="P4" s="106"/>
      <c r="Q4" s="106"/>
      <c r="R4" s="106"/>
      <c r="S4" s="106"/>
      <c r="T4" s="106"/>
      <c r="U4" s="106"/>
      <c r="V4" s="106"/>
      <c r="W4" s="106"/>
      <c r="X4" s="128" t="s">
        <v>37</v>
      </c>
      <c r="Y4" s="128" t="s">
        <v>37</v>
      </c>
      <c r="Z4" s="128" t="s">
        <v>37</v>
      </c>
      <c r="AA4" s="128" t="s">
        <v>37</v>
      </c>
      <c r="AB4" s="128" t="s">
        <v>37</v>
      </c>
      <c r="AC4" s="128" t="s">
        <v>37</v>
      </c>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row>
    <row r="5" spans="1:92" ht="21" customHeight="1" thickBot="1">
      <c r="A5" s="146" t="s">
        <v>38</v>
      </c>
      <c r="B5" s="162" t="s">
        <v>39</v>
      </c>
      <c r="C5" s="163"/>
      <c r="D5" s="49"/>
      <c r="E5" s="106"/>
      <c r="F5" s="106"/>
      <c r="G5" s="106"/>
      <c r="H5" s="106"/>
      <c r="I5" s="198"/>
      <c r="J5" s="198"/>
      <c r="K5" s="106"/>
      <c r="L5" s="106"/>
      <c r="M5" s="106"/>
      <c r="N5" s="106"/>
      <c r="O5" s="106"/>
      <c r="P5" s="106"/>
      <c r="Q5" s="106"/>
      <c r="R5" s="106"/>
      <c r="S5" s="106"/>
      <c r="T5" s="106"/>
      <c r="U5" s="106"/>
      <c r="V5" s="106"/>
      <c r="W5" s="106"/>
      <c r="X5" s="129" t="s">
        <v>40</v>
      </c>
      <c r="Y5" s="128" t="s">
        <v>41</v>
      </c>
      <c r="Z5" s="137" t="s">
        <v>42</v>
      </c>
      <c r="AA5" s="128" t="s">
        <v>43</v>
      </c>
      <c r="AB5" s="128" t="s">
        <v>42</v>
      </c>
      <c r="AC5" s="128" t="s">
        <v>44</v>
      </c>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row>
    <row r="6" spans="1:92" ht="21" customHeight="1" thickBot="1">
      <c r="A6" s="146" t="s">
        <v>45</v>
      </c>
      <c r="B6" s="180" t="s">
        <v>46</v>
      </c>
      <c r="C6" s="181"/>
      <c r="D6" s="112"/>
      <c r="E6" s="106"/>
      <c r="F6" s="106"/>
      <c r="G6" s="106"/>
      <c r="H6" s="106"/>
      <c r="I6" s="110"/>
      <c r="J6" s="110"/>
      <c r="K6" s="106"/>
      <c r="L6" s="106"/>
      <c r="M6" s="106"/>
      <c r="N6" s="106"/>
      <c r="O6" s="106"/>
      <c r="P6" s="106"/>
      <c r="Q6" s="106"/>
      <c r="R6" s="106"/>
      <c r="S6" s="106"/>
      <c r="T6" s="106"/>
      <c r="U6" s="106"/>
      <c r="V6" s="106"/>
      <c r="W6" s="106"/>
      <c r="X6" s="128" t="s">
        <v>47</v>
      </c>
      <c r="Y6" s="128" t="s">
        <v>48</v>
      </c>
      <c r="Z6" s="137" t="s">
        <v>49</v>
      </c>
      <c r="AA6" s="128" t="s">
        <v>50</v>
      </c>
      <c r="AB6" s="128" t="s">
        <v>49</v>
      </c>
      <c r="AC6" s="128" t="s">
        <v>51</v>
      </c>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row>
    <row r="7" spans="1:92" ht="21" customHeight="1" thickBot="1">
      <c r="A7" s="146" t="s">
        <v>52</v>
      </c>
      <c r="B7" s="154" t="s">
        <v>46</v>
      </c>
      <c r="C7" s="155"/>
      <c r="D7" s="112"/>
      <c r="E7" s="106"/>
      <c r="F7" s="106"/>
      <c r="G7" s="106"/>
      <c r="H7" s="106"/>
      <c r="I7" s="110"/>
      <c r="J7" s="110"/>
      <c r="K7" s="106"/>
      <c r="L7" s="106"/>
      <c r="M7" s="106"/>
      <c r="N7" s="106"/>
      <c r="O7" s="106"/>
      <c r="P7" s="106"/>
      <c r="Q7" s="106"/>
      <c r="R7" s="106"/>
      <c r="S7" s="106"/>
      <c r="T7" s="106"/>
      <c r="U7" s="106"/>
      <c r="V7" s="106"/>
      <c r="W7" s="106"/>
      <c r="X7" s="128" t="s">
        <v>53</v>
      </c>
      <c r="Y7" s="128" t="s">
        <v>54</v>
      </c>
      <c r="Z7" s="137" t="s">
        <v>55</v>
      </c>
      <c r="AA7" s="130" t="s">
        <v>56</v>
      </c>
      <c r="AB7" s="130" t="s">
        <v>57</v>
      </c>
      <c r="AC7" s="130" t="s">
        <v>58</v>
      </c>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row>
    <row r="8" spans="1:92" ht="21" customHeight="1" thickBot="1">
      <c r="A8" s="146" t="s">
        <v>59</v>
      </c>
      <c r="B8" s="182" t="s">
        <v>60</v>
      </c>
      <c r="C8" s="183"/>
      <c r="D8" s="62"/>
      <c r="E8" s="82"/>
      <c r="F8" s="82"/>
      <c r="G8" s="82"/>
      <c r="H8" s="106"/>
      <c r="I8" s="106"/>
      <c r="J8" s="84"/>
      <c r="K8" s="106"/>
      <c r="L8" s="106"/>
      <c r="M8" s="106"/>
      <c r="N8" s="106"/>
      <c r="O8" s="106"/>
      <c r="P8" s="106"/>
      <c r="Q8" s="106"/>
      <c r="R8" s="106"/>
      <c r="S8" s="106"/>
      <c r="T8" s="106"/>
      <c r="U8" s="106"/>
      <c r="V8" s="106"/>
      <c r="W8" s="106"/>
      <c r="X8" s="128" t="s">
        <v>61</v>
      </c>
      <c r="Y8" s="128" t="s">
        <v>62</v>
      </c>
      <c r="Z8" s="138" t="s">
        <v>57</v>
      </c>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row>
    <row r="9" spans="1:92" s="12" customFormat="1" ht="24.75" customHeight="1" thickBot="1">
      <c r="A9" s="71"/>
      <c r="B9" s="149"/>
      <c r="C9" s="106"/>
      <c r="D9" s="62"/>
      <c r="E9" s="82"/>
      <c r="F9" s="82"/>
      <c r="G9" s="82"/>
      <c r="H9" s="106"/>
      <c r="I9" s="86" t="s">
        <v>63</v>
      </c>
      <c r="J9" s="84"/>
      <c r="K9" s="106"/>
      <c r="L9" s="106"/>
      <c r="M9" s="106"/>
      <c r="N9" s="106"/>
      <c r="O9" s="106"/>
      <c r="P9" s="106"/>
      <c r="Q9" s="106"/>
      <c r="R9" s="106"/>
      <c r="S9" s="106"/>
      <c r="T9" s="106"/>
      <c r="U9" s="106"/>
      <c r="V9" s="106"/>
      <c r="W9" s="106"/>
      <c r="X9" s="128" t="s">
        <v>64</v>
      </c>
      <c r="Y9" s="139" t="s">
        <v>65</v>
      </c>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row>
    <row r="10" spans="1:92" ht="72" customHeight="1" thickBot="1">
      <c r="A10" s="113" t="s">
        <v>66</v>
      </c>
      <c r="B10" s="158" t="s">
        <v>67</v>
      </c>
      <c r="C10" s="159"/>
      <c r="D10" s="62"/>
      <c r="E10" s="82"/>
      <c r="F10" s="82"/>
      <c r="G10" s="82"/>
      <c r="H10" s="106"/>
      <c r="I10" s="63" t="s">
        <v>68</v>
      </c>
      <c r="J10" s="85"/>
      <c r="K10" s="79"/>
      <c r="L10" s="79"/>
      <c r="M10" s="106"/>
      <c r="N10" s="106"/>
      <c r="O10" s="106"/>
      <c r="P10" s="106"/>
      <c r="Q10" s="106"/>
      <c r="R10" s="106"/>
      <c r="S10" s="106"/>
      <c r="T10" s="106"/>
      <c r="U10" s="106"/>
      <c r="V10" s="106"/>
      <c r="W10" s="106"/>
      <c r="X10" s="128" t="s">
        <v>69</v>
      </c>
      <c r="Y10" s="140" t="s">
        <v>70</v>
      </c>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row>
    <row r="11" spans="1:92" ht="64.5" customHeight="1" thickBot="1">
      <c r="A11" s="72" t="s">
        <v>71</v>
      </c>
      <c r="B11" s="154" t="s">
        <v>72</v>
      </c>
      <c r="C11" s="161"/>
      <c r="D11" s="62"/>
      <c r="E11" s="87"/>
      <c r="F11" s="82"/>
      <c r="G11" s="82"/>
      <c r="H11" s="106"/>
      <c r="I11" s="63" t="s">
        <v>73</v>
      </c>
      <c r="J11" s="80"/>
      <c r="K11" s="80"/>
      <c r="L11" s="80"/>
      <c r="M11" s="106"/>
      <c r="N11" s="106"/>
      <c r="O11" s="106"/>
      <c r="P11" s="106"/>
      <c r="Q11" s="106"/>
      <c r="R11" s="106"/>
      <c r="S11" s="106"/>
      <c r="T11" s="106"/>
      <c r="U11" s="106"/>
      <c r="V11" s="106"/>
      <c r="W11" s="106"/>
      <c r="X11" s="128" t="s">
        <v>74</v>
      </c>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row>
    <row r="12" spans="1:92" s="12" customFormat="1" ht="17.25" customHeight="1" thickBot="1">
      <c r="A12" s="73"/>
      <c r="B12" s="32"/>
      <c r="C12" s="32"/>
      <c r="D12" s="50"/>
      <c r="E12" s="82"/>
      <c r="F12" s="82"/>
      <c r="G12" s="82"/>
      <c r="H12" s="106"/>
      <c r="I12" s="106"/>
      <c r="J12" s="106"/>
      <c r="K12" s="106"/>
      <c r="L12" s="106"/>
      <c r="M12" s="106"/>
      <c r="N12" s="106"/>
      <c r="O12" s="106"/>
      <c r="P12" s="106"/>
      <c r="Q12" s="106"/>
      <c r="R12" s="106"/>
      <c r="S12" s="106"/>
      <c r="T12" s="106"/>
      <c r="U12" s="106"/>
      <c r="V12" s="106"/>
      <c r="W12" s="106"/>
      <c r="X12" s="128" t="s">
        <v>75</v>
      </c>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row>
    <row r="13" spans="1:92" s="12" customFormat="1" ht="23.25" customHeight="1" thickBot="1">
      <c r="A13" s="113" t="s">
        <v>76</v>
      </c>
      <c r="B13" s="199"/>
      <c r="C13" s="200"/>
      <c r="D13" s="50"/>
      <c r="E13" s="82"/>
      <c r="F13" s="82"/>
      <c r="G13" s="82"/>
      <c r="H13" s="106"/>
      <c r="I13" s="106"/>
      <c r="J13" s="106"/>
      <c r="K13" s="106"/>
      <c r="L13" s="106"/>
      <c r="M13" s="106"/>
      <c r="N13" s="106"/>
      <c r="O13" s="106"/>
      <c r="P13" s="106"/>
      <c r="Q13" s="106"/>
      <c r="R13" s="106"/>
      <c r="S13" s="106"/>
      <c r="T13" s="106"/>
      <c r="U13" s="106"/>
      <c r="V13" s="106"/>
      <c r="W13" s="106"/>
      <c r="X13" s="128" t="s">
        <v>77</v>
      </c>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row>
    <row r="14" spans="1:92" ht="18" customHeight="1" thickBot="1">
      <c r="A14" s="146" t="s">
        <v>78</v>
      </c>
      <c r="B14" s="163" t="s">
        <v>79</v>
      </c>
      <c r="C14" s="163"/>
      <c r="D14" s="50"/>
      <c r="E14" s="82"/>
      <c r="F14" s="82"/>
      <c r="G14" s="82"/>
      <c r="H14" s="106"/>
      <c r="I14" s="106"/>
      <c r="J14" s="106"/>
      <c r="K14" s="106"/>
      <c r="L14" s="106"/>
      <c r="M14" s="106"/>
      <c r="N14" s="106"/>
      <c r="O14" s="106"/>
      <c r="P14" s="106"/>
      <c r="Q14" s="106"/>
      <c r="R14" s="106"/>
      <c r="S14" s="106"/>
      <c r="T14" s="106"/>
      <c r="U14" s="106"/>
      <c r="V14" s="106"/>
      <c r="W14" s="106"/>
      <c r="X14" s="128" t="s">
        <v>80</v>
      </c>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row>
    <row r="15" spans="1:92" ht="18" customHeight="1" thickBot="1">
      <c r="A15" s="146" t="s">
        <v>81</v>
      </c>
      <c r="B15" s="162" t="s">
        <v>37</v>
      </c>
      <c r="C15" s="164"/>
      <c r="D15" s="51"/>
      <c r="E15" s="17"/>
      <c r="F15" s="17"/>
      <c r="G15" s="17"/>
      <c r="H15" s="106"/>
      <c r="I15" s="106"/>
      <c r="J15" s="106"/>
      <c r="K15" s="106"/>
      <c r="L15" s="106"/>
      <c r="M15" s="106"/>
      <c r="N15" s="106"/>
      <c r="O15" s="106"/>
      <c r="P15" s="106"/>
      <c r="Q15" s="106"/>
      <c r="R15" s="106"/>
      <c r="S15" s="106"/>
      <c r="T15" s="106"/>
      <c r="U15" s="106"/>
      <c r="V15" s="106"/>
      <c r="W15" s="106"/>
      <c r="X15" s="128" t="s">
        <v>82</v>
      </c>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row>
    <row r="16" spans="1:92" ht="18" customHeight="1" thickBot="1">
      <c r="A16" s="146" t="s">
        <v>83</v>
      </c>
      <c r="B16" s="162" t="s">
        <v>37</v>
      </c>
      <c r="C16" s="164"/>
      <c r="D16" s="52"/>
      <c r="E16" s="17"/>
      <c r="F16" s="17"/>
      <c r="G16" s="17"/>
      <c r="H16" s="106"/>
      <c r="I16" s="106"/>
      <c r="J16" s="106"/>
      <c r="K16" s="106"/>
      <c r="L16" s="106"/>
      <c r="M16" s="106"/>
      <c r="N16" s="106"/>
      <c r="O16" s="106"/>
      <c r="P16" s="106"/>
      <c r="Q16" s="106"/>
      <c r="R16" s="106"/>
      <c r="S16" s="106"/>
      <c r="T16" s="106"/>
      <c r="U16" s="106"/>
      <c r="V16" s="106"/>
      <c r="W16" s="106"/>
      <c r="X16" s="128" t="s">
        <v>84</v>
      </c>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row>
    <row r="17" spans="1:92" ht="18" customHeight="1" thickBot="1">
      <c r="A17" s="146" t="s">
        <v>85</v>
      </c>
      <c r="B17" s="162" t="s">
        <v>86</v>
      </c>
      <c r="C17" s="164"/>
      <c r="D17" s="52"/>
      <c r="E17" s="90"/>
      <c r="F17" s="90"/>
      <c r="G17" s="90"/>
      <c r="H17" s="106"/>
      <c r="I17" s="106"/>
      <c r="J17" s="106"/>
      <c r="K17" s="106"/>
      <c r="L17" s="106"/>
      <c r="M17" s="106"/>
      <c r="N17" s="106"/>
      <c r="O17" s="106"/>
      <c r="P17" s="106"/>
      <c r="Q17" s="106"/>
      <c r="R17" s="106"/>
      <c r="S17" s="106"/>
      <c r="T17" s="106"/>
      <c r="U17" s="106"/>
      <c r="V17" s="106"/>
      <c r="W17" s="106"/>
      <c r="X17" s="130" t="s">
        <v>87</v>
      </c>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row>
    <row r="18" spans="1:92" ht="30.75" customHeight="1" thickBot="1">
      <c r="A18" s="146" t="s">
        <v>88</v>
      </c>
      <c r="B18" s="162" t="s">
        <v>89</v>
      </c>
      <c r="C18" s="174"/>
      <c r="D18" s="50"/>
      <c r="E18" s="82"/>
      <c r="F18" s="82"/>
      <c r="G18" s="82"/>
      <c r="H18" s="106"/>
      <c r="I18" s="63" t="s">
        <v>90</v>
      </c>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row>
    <row r="19" spans="1:92" s="12" customFormat="1" ht="18" customHeight="1" thickBot="1">
      <c r="A19" s="71"/>
      <c r="B19" s="30"/>
      <c r="C19" s="150"/>
      <c r="D19" s="52"/>
      <c r="E19" s="17"/>
      <c r="F19" s="17"/>
      <c r="G19" s="17"/>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row>
    <row r="20" spans="1:92" ht="22.5" customHeight="1" thickBot="1">
      <c r="A20" s="113" t="s">
        <v>91</v>
      </c>
      <c r="B20" s="111"/>
      <c r="C20" s="111"/>
      <c r="D20" s="53"/>
      <c r="E20" s="60" t="s">
        <v>92</v>
      </c>
      <c r="F20" s="17"/>
      <c r="G20" s="17"/>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row>
    <row r="21" spans="1:92" ht="27" customHeight="1" thickBot="1">
      <c r="A21" s="123" t="s">
        <v>37</v>
      </c>
      <c r="B21" s="203" t="s">
        <v>93</v>
      </c>
      <c r="C21" s="165"/>
      <c r="D21" s="55"/>
      <c r="E21" s="37" t="str">
        <f>IF(A21="yes","Complete form 1.1",IF(A21="Possibly","Complete form 1.1",IF(A21="unknown","Complete form 1.1",IF(A21="no","Consult CRIDF",IF(A21="-","-","-")))))</f>
        <v>-</v>
      </c>
      <c r="F21" s="17"/>
      <c r="G21" s="17"/>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row>
    <row r="22" spans="1:92" ht="29.25" customHeight="1" thickBot="1">
      <c r="A22" s="123" t="s">
        <v>37</v>
      </c>
      <c r="B22" s="165" t="s">
        <v>94</v>
      </c>
      <c r="C22" s="166"/>
      <c r="D22" s="52"/>
      <c r="E22" s="37" t="str">
        <f>IF(A22="yes","Complete form 1.1",IF(A22="Possibly","Complete form 1.1",IF(A22="unknown","Complete form 1.1",IF(A22="no","Consult CRIDF",IF(A22="-","-","-")))))</f>
        <v>-</v>
      </c>
      <c r="F22" s="17"/>
      <c r="G22" s="17"/>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row>
    <row r="23" spans="1:92" ht="29.25" customHeight="1" thickBot="1">
      <c r="A23" s="123" t="s">
        <v>37</v>
      </c>
      <c r="B23" s="165" t="s">
        <v>95</v>
      </c>
      <c r="C23" s="166"/>
      <c r="D23" s="52"/>
      <c r="E23" s="37" t="str">
        <f>IF(A23="yes","Complete form 1.1",IF(A23="Possibly","Complete form 1.1",IF(A23="unknown","Complete form 1.1",IF(A23="no","Consult CRIDF",IF(A23="-","-","-")))))</f>
        <v>-</v>
      </c>
      <c r="F23" s="17"/>
      <c r="G23" s="17"/>
      <c r="H23" s="106"/>
      <c r="I23" s="64" t="s">
        <v>63</v>
      </c>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row>
    <row r="24" spans="1:92" ht="41.25" customHeight="1" thickBot="1">
      <c r="A24" s="123" t="s">
        <v>37</v>
      </c>
      <c r="B24" s="165" t="s">
        <v>96</v>
      </c>
      <c r="C24" s="166"/>
      <c r="D24" s="52"/>
      <c r="E24" s="37" t="str">
        <f>IF(A24="yes","Consult CRIDF",IF(A24="Possibly","Complete form 1.1",IF(A24="unknown","Complete form 1.1",IF(A24="no","Complete form 1.1",IF(A24="-","-","-")))))</f>
        <v>-</v>
      </c>
      <c r="F24" s="17"/>
      <c r="G24" s="17"/>
      <c r="H24" s="106"/>
      <c r="I24" s="119" t="s">
        <v>97</v>
      </c>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row>
    <row r="25" spans="1:92" ht="20.25" customHeight="1" thickBot="1">
      <c r="A25" s="191" t="s">
        <v>37</v>
      </c>
      <c r="B25" s="165" t="s">
        <v>98</v>
      </c>
      <c r="C25" s="166"/>
      <c r="D25" s="52"/>
      <c r="E25" s="193" t="str">
        <f>IF(A25="yes","Consult CRIDF",IF(A25="Possibly","Complete form 1.1",IF(A25="unknown","Complete form 1.1",IF(A25="no","Complete form 1.1",IF(A25="-","-","-")))))</f>
        <v>-</v>
      </c>
      <c r="F25" s="17"/>
      <c r="G25" s="17"/>
      <c r="H25" s="106"/>
      <c r="I25" s="176" t="s">
        <v>99</v>
      </c>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row>
    <row r="26" spans="1:92" ht="36" customHeight="1" thickBot="1">
      <c r="A26" s="192"/>
      <c r="B26" s="167" t="s">
        <v>100</v>
      </c>
      <c r="C26" s="164"/>
      <c r="D26" s="52"/>
      <c r="E26" s="194"/>
      <c r="F26" s="90"/>
      <c r="G26" s="90"/>
      <c r="H26" s="106"/>
      <c r="I26" s="177"/>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row>
    <row r="27" spans="1:92" s="12" customFormat="1" ht="13.5" thickBot="1">
      <c r="A27" s="71"/>
      <c r="B27" s="150"/>
      <c r="C27" s="150"/>
      <c r="D27" s="54"/>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row>
    <row r="28" spans="1:92" ht="30.75" customHeight="1" thickBot="1">
      <c r="A28" s="113" t="s">
        <v>101</v>
      </c>
      <c r="B28" s="111" t="s">
        <v>102</v>
      </c>
      <c r="C28" s="111"/>
      <c r="D28" s="53"/>
      <c r="E28" s="60" t="s">
        <v>103</v>
      </c>
      <c r="F28" s="60" t="s">
        <v>104</v>
      </c>
      <c r="G28" s="97" t="s">
        <v>105</v>
      </c>
      <c r="H28" s="106"/>
      <c r="I28" s="64" t="s">
        <v>106</v>
      </c>
      <c r="J28" s="64" t="s">
        <v>63</v>
      </c>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row>
    <row r="29" spans="1:92" ht="29.25" customHeight="1" thickBot="1">
      <c r="A29" s="168" t="s">
        <v>107</v>
      </c>
      <c r="B29" s="59" t="s">
        <v>108</v>
      </c>
      <c r="C29" s="144" t="s">
        <v>37</v>
      </c>
      <c r="D29" s="51">
        <f>IF(OR(E29=0,E29=1,E29=2,E29=3),1,0)</f>
        <v>0</v>
      </c>
      <c r="E29" s="172" t="s">
        <v>109</v>
      </c>
      <c r="F29" s="186">
        <v>1</v>
      </c>
      <c r="G29" s="186" t="e">
        <f>F29*E29</f>
        <v>#VALUE!</v>
      </c>
      <c r="H29" s="106"/>
      <c r="I29" s="176" t="s">
        <v>110</v>
      </c>
      <c r="J29" s="176" t="s">
        <v>111</v>
      </c>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row>
    <row r="30" spans="1:92" ht="29.25" customHeight="1" thickBot="1">
      <c r="A30" s="169"/>
      <c r="B30" s="167" t="s">
        <v>112</v>
      </c>
      <c r="C30" s="164"/>
      <c r="D30" s="51"/>
      <c r="E30" s="173"/>
      <c r="F30" s="187"/>
      <c r="G30" s="187"/>
      <c r="H30" s="106"/>
      <c r="I30" s="177"/>
      <c r="J30" s="177"/>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row>
    <row r="31" spans="1:92" ht="28.5" customHeight="1" thickBot="1">
      <c r="A31" s="168" t="s">
        <v>113</v>
      </c>
      <c r="B31" s="59" t="s">
        <v>114</v>
      </c>
      <c r="C31" s="144" t="s">
        <v>37</v>
      </c>
      <c r="D31" s="51">
        <f>IF(OR(E31=0,E31=1,E31=2,E31=3),1,0)</f>
        <v>0</v>
      </c>
      <c r="E31" s="172" t="s">
        <v>109</v>
      </c>
      <c r="F31" s="188">
        <v>1</v>
      </c>
      <c r="G31" s="188" t="e">
        <f>F31*E31</f>
        <v>#VALUE!</v>
      </c>
      <c r="H31" s="106"/>
      <c r="I31" s="176" t="s">
        <v>115</v>
      </c>
      <c r="J31" s="176" t="s">
        <v>116</v>
      </c>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row>
    <row r="32" spans="1:92" ht="29.25" customHeight="1" thickBot="1">
      <c r="A32" s="169"/>
      <c r="B32" s="167" t="s">
        <v>112</v>
      </c>
      <c r="C32" s="164"/>
      <c r="D32" s="51"/>
      <c r="E32" s="173"/>
      <c r="F32" s="187"/>
      <c r="G32" s="187"/>
      <c r="H32" s="106"/>
      <c r="I32" s="177"/>
      <c r="J32" s="178"/>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row>
    <row r="33" spans="1:92" ht="31.5" customHeight="1" thickBot="1">
      <c r="A33" s="168" t="s">
        <v>117</v>
      </c>
      <c r="B33" s="59" t="s">
        <v>118</v>
      </c>
      <c r="C33" s="144" t="s">
        <v>37</v>
      </c>
      <c r="D33" s="51">
        <f>IF(OR(E33=0,E33=1,E33=2,E33=3),1,0)</f>
        <v>0</v>
      </c>
      <c r="E33" s="172" t="s">
        <v>109</v>
      </c>
      <c r="F33" s="188">
        <v>1</v>
      </c>
      <c r="G33" s="188" t="e">
        <f>F33*E33</f>
        <v>#VALUE!</v>
      </c>
      <c r="H33" s="106"/>
      <c r="I33" s="176" t="s">
        <v>119</v>
      </c>
      <c r="J33" s="176" t="s">
        <v>120</v>
      </c>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row>
    <row r="34" spans="1:92" ht="34.5" customHeight="1" thickBot="1">
      <c r="A34" s="169"/>
      <c r="B34" s="167" t="s">
        <v>112</v>
      </c>
      <c r="C34" s="164"/>
      <c r="D34" s="51"/>
      <c r="E34" s="173"/>
      <c r="F34" s="187"/>
      <c r="G34" s="187"/>
      <c r="H34" s="106"/>
      <c r="I34" s="177"/>
      <c r="J34" s="178"/>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row>
    <row r="35" spans="1:92" ht="33.75" customHeight="1" thickBot="1">
      <c r="A35" s="168" t="s">
        <v>121</v>
      </c>
      <c r="B35" s="59" t="s">
        <v>122</v>
      </c>
      <c r="C35" s="144" t="s">
        <v>37</v>
      </c>
      <c r="D35" s="51">
        <f>IF(OR(E35=0,E35=1,E35=2,E35=3),1,0)</f>
        <v>0</v>
      </c>
      <c r="E35" s="172" t="s">
        <v>109</v>
      </c>
      <c r="F35" s="188">
        <v>1</v>
      </c>
      <c r="G35" s="188" t="e">
        <f>F35*E35</f>
        <v>#VALUE!</v>
      </c>
      <c r="H35" s="106"/>
      <c r="I35" s="176" t="s">
        <v>123</v>
      </c>
      <c r="J35" s="175" t="s">
        <v>124</v>
      </c>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row>
    <row r="36" spans="1:92" ht="33.75" customHeight="1" thickBot="1">
      <c r="A36" s="170"/>
      <c r="B36" s="167" t="s">
        <v>112</v>
      </c>
      <c r="C36" s="164"/>
      <c r="D36" s="52"/>
      <c r="E36" s="173"/>
      <c r="F36" s="187"/>
      <c r="G36" s="187"/>
      <c r="H36" s="106"/>
      <c r="I36" s="177"/>
      <c r="J36" s="197"/>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row>
    <row r="37" spans="1:92" ht="13.5" thickBot="1">
      <c r="A37" s="68"/>
      <c r="B37" s="82"/>
      <c r="C37" s="106"/>
      <c r="D37" s="62"/>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row>
    <row r="38" spans="1:92" ht="22.5" customHeight="1" thickBot="1">
      <c r="A38" s="113" t="s">
        <v>125</v>
      </c>
      <c r="B38" s="111" t="s">
        <v>102</v>
      </c>
      <c r="C38" s="111"/>
      <c r="D38" s="53"/>
      <c r="E38" s="60"/>
      <c r="F38" s="60"/>
      <c r="G38" s="97"/>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row>
    <row r="39" spans="1:92" ht="32.25" customHeight="1" thickBot="1">
      <c r="A39" s="152" t="s">
        <v>126</v>
      </c>
      <c r="B39" s="59" t="s">
        <v>127</v>
      </c>
      <c r="C39" s="124" t="s">
        <v>128</v>
      </c>
      <c r="D39" s="51">
        <f>IF(OR(E39=0,E39=1,E39=2,E39=3),1,0)</f>
        <v>0</v>
      </c>
      <c r="E39" s="172" t="s">
        <v>109</v>
      </c>
      <c r="F39" s="186">
        <v>1</v>
      </c>
      <c r="G39" s="186" t="e">
        <f>F39*E39</f>
        <v>#VALUE!</v>
      </c>
      <c r="H39" s="106"/>
      <c r="I39" s="175" t="s">
        <v>129</v>
      </c>
      <c r="J39" s="175" t="s">
        <v>130</v>
      </c>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row>
    <row r="40" spans="1:92" ht="58.5" customHeight="1" thickBot="1">
      <c r="A40" s="153"/>
      <c r="B40" s="167" t="s">
        <v>112</v>
      </c>
      <c r="C40" s="164"/>
      <c r="D40" s="51"/>
      <c r="E40" s="173"/>
      <c r="F40" s="187"/>
      <c r="G40" s="187"/>
      <c r="H40" s="106"/>
      <c r="I40" s="179"/>
      <c r="J40" s="175"/>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row>
    <row r="41" spans="1:92" ht="32.25" customHeight="1" thickBot="1">
      <c r="A41" s="152" t="s">
        <v>131</v>
      </c>
      <c r="B41" s="59" t="s">
        <v>132</v>
      </c>
      <c r="C41" s="125" t="s">
        <v>133</v>
      </c>
      <c r="D41" s="51">
        <f>IF(OR(E41=0,E41=1,E41=2,E41=3),1,0)</f>
        <v>0</v>
      </c>
      <c r="E41" s="172" t="s">
        <v>109</v>
      </c>
      <c r="F41" s="188">
        <v>1</v>
      </c>
      <c r="G41" s="188" t="e">
        <f>F41*E41</f>
        <v>#VALUE!</v>
      </c>
      <c r="H41" s="106"/>
      <c r="I41" s="176" t="s">
        <v>134</v>
      </c>
      <c r="J41" s="176" t="s">
        <v>135</v>
      </c>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row>
    <row r="42" spans="1:92" ht="63.75" customHeight="1" thickBot="1">
      <c r="A42" s="153"/>
      <c r="B42" s="162" t="s">
        <v>112</v>
      </c>
      <c r="C42" s="164"/>
      <c r="D42" s="58"/>
      <c r="E42" s="173"/>
      <c r="F42" s="187"/>
      <c r="G42" s="187"/>
      <c r="H42" s="106"/>
      <c r="I42" s="177"/>
      <c r="J42" s="177"/>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row>
    <row r="43" spans="1:92" ht="24.75" customHeight="1" thickBot="1">
      <c r="A43" s="152" t="s">
        <v>136</v>
      </c>
      <c r="B43" s="184" t="s">
        <v>137</v>
      </c>
      <c r="C43" s="185"/>
      <c r="D43" s="51">
        <f>IF(OR(E43=0,E43=1,E43=2,E43=3),1,0)</f>
        <v>0</v>
      </c>
      <c r="E43" s="172" t="s">
        <v>109</v>
      </c>
      <c r="F43" s="188">
        <v>1</v>
      </c>
      <c r="G43" s="188" t="e">
        <f>F43*E43</f>
        <v>#VALUE!</v>
      </c>
      <c r="H43" s="106"/>
      <c r="I43" s="175" t="s">
        <v>138</v>
      </c>
      <c r="J43" s="175" t="s">
        <v>139</v>
      </c>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row>
    <row r="44" spans="1:92" ht="96" customHeight="1" thickBot="1">
      <c r="A44" s="153"/>
      <c r="B44" s="167" t="s">
        <v>112</v>
      </c>
      <c r="C44" s="171"/>
      <c r="D44" s="51"/>
      <c r="E44" s="173"/>
      <c r="F44" s="187"/>
      <c r="G44" s="187"/>
      <c r="H44" s="106"/>
      <c r="I44" s="179"/>
      <c r="J44" s="179"/>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row>
    <row r="45" spans="1:92" ht="39" customHeight="1" thickBot="1">
      <c r="A45" s="195" t="s">
        <v>140</v>
      </c>
      <c r="B45" s="148" t="s">
        <v>141</v>
      </c>
      <c r="C45" s="143"/>
      <c r="D45" s="51">
        <f>IF(OR(E45=0,E45=1,E45=2,E45=3),1,0)</f>
        <v>0</v>
      </c>
      <c r="E45" s="172" t="s">
        <v>109</v>
      </c>
      <c r="F45" s="188">
        <v>1</v>
      </c>
      <c r="G45" s="188" t="e">
        <f>F45*E45</f>
        <v>#VALUE!</v>
      </c>
      <c r="H45" s="106"/>
      <c r="I45" s="175" t="s">
        <v>142</v>
      </c>
      <c r="J45" s="175" t="s">
        <v>143</v>
      </c>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row>
    <row r="46" spans="1:92" ht="63" customHeight="1" thickBot="1">
      <c r="A46" s="196"/>
      <c r="B46" s="167" t="s">
        <v>112</v>
      </c>
      <c r="C46" s="171"/>
      <c r="D46" s="58"/>
      <c r="E46" s="173"/>
      <c r="F46" s="187"/>
      <c r="G46" s="187"/>
      <c r="H46" s="106"/>
      <c r="I46" s="179"/>
      <c r="J46" s="179"/>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row>
    <row r="47" spans="1:92" ht="23.25" customHeight="1" thickBot="1">
      <c r="B47" s="15"/>
      <c r="C47" s="19" t="s">
        <v>144</v>
      </c>
      <c r="D47" s="56">
        <f>SUM(D28:D46)</f>
        <v>0</v>
      </c>
      <c r="E47" s="20" t="str">
        <f>IF(D47=8,SUM(E29:E46),"-")</f>
        <v>-</v>
      </c>
      <c r="F47" s="21"/>
      <c r="G47" s="20" t="str">
        <f>IF(ISERROR(SUM(G29:G46)),"-",SUM(G29:G46))</f>
        <v>-</v>
      </c>
      <c r="H47" s="22"/>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row>
    <row r="48" spans="1:92" ht="18.75" customHeight="1">
      <c r="A48" s="76"/>
      <c r="B48" s="15"/>
      <c r="C48" s="106"/>
      <c r="D48" s="62"/>
      <c r="E48" s="106"/>
      <c r="F48" s="106"/>
      <c r="G48" s="106"/>
      <c r="H48" s="106"/>
      <c r="I48" s="64" t="s">
        <v>63</v>
      </c>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row>
    <row r="49" spans="1:92" ht="66.75" customHeight="1" thickBot="1">
      <c r="A49" s="77" t="s">
        <v>145</v>
      </c>
      <c r="B49" s="156" t="s">
        <v>146</v>
      </c>
      <c r="C49" s="157"/>
      <c r="D49" s="50"/>
      <c r="E49" s="106"/>
      <c r="F49" s="106"/>
      <c r="G49" s="106"/>
      <c r="H49" s="106"/>
      <c r="I49" s="63" t="s">
        <v>147</v>
      </c>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row>
    <row r="50" spans="1:92" ht="28.5" customHeight="1" thickBot="1">
      <c r="A50" s="189" t="s">
        <v>34</v>
      </c>
      <c r="B50" s="100" t="s">
        <v>148</v>
      </c>
      <c r="C50" s="145" t="s">
        <v>37</v>
      </c>
      <c r="D50" s="62"/>
      <c r="E50" s="88"/>
      <c r="F50" s="82"/>
      <c r="G50" s="82"/>
      <c r="H50" s="106"/>
      <c r="I50" s="63" t="s">
        <v>149</v>
      </c>
      <c r="J50" s="106"/>
      <c r="K50" s="98"/>
      <c r="L50" s="98"/>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row>
    <row r="51" spans="1:92" ht="24" customHeight="1" thickBot="1">
      <c r="A51" s="190"/>
      <c r="B51" s="100" t="s">
        <v>150</v>
      </c>
      <c r="C51" s="145" t="s">
        <v>37</v>
      </c>
      <c r="D51" s="62"/>
      <c r="E51" s="88"/>
      <c r="F51" s="82"/>
      <c r="G51" s="82"/>
      <c r="H51" s="106"/>
      <c r="I51" s="63" t="s">
        <v>151</v>
      </c>
      <c r="J51" s="106"/>
      <c r="K51" s="98"/>
      <c r="L51" s="98"/>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row>
    <row r="52" spans="1:92" s="12" customFormat="1">
      <c r="A52" s="106"/>
      <c r="B52" s="106"/>
      <c r="C52" s="106"/>
      <c r="D52" s="62"/>
      <c r="E52" s="82"/>
      <c r="F52" s="82"/>
      <c r="G52" s="82"/>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row>
    <row r="53" spans="1:92" s="12" customFormat="1">
      <c r="A53" s="76"/>
      <c r="B53" s="106"/>
      <c r="C53" s="106"/>
      <c r="D53" s="62"/>
      <c r="E53" s="82"/>
      <c r="F53" s="82"/>
      <c r="G53" s="82"/>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2" s="12" customFormat="1">
      <c r="A54" s="68"/>
      <c r="B54" s="106"/>
      <c r="C54" s="106"/>
      <c r="D54" s="62"/>
      <c r="E54" s="82"/>
      <c r="F54" s="82"/>
      <c r="G54" s="82"/>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row>
    <row r="55" spans="1:92" s="12" customFormat="1">
      <c r="A55" s="68"/>
      <c r="B55" s="106"/>
      <c r="C55" s="106"/>
      <c r="D55" s="62"/>
      <c r="E55" s="82"/>
      <c r="F55" s="82"/>
      <c r="G55" s="82"/>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106"/>
      <c r="CL55" s="106"/>
      <c r="CM55" s="106"/>
      <c r="CN55" s="106"/>
    </row>
    <row r="56" spans="1:92" s="12" customFormat="1" hidden="1">
      <c r="A56" s="68"/>
      <c r="B56" s="106"/>
      <c r="C56" s="106"/>
      <c r="D56" s="62"/>
      <c r="E56" s="82"/>
      <c r="F56" s="82"/>
      <c r="G56" s="82"/>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row>
    <row r="57" spans="1:92" s="12" customFormat="1" hidden="1">
      <c r="A57" s="68"/>
      <c r="B57" s="106"/>
      <c r="C57" s="106"/>
      <c r="D57" s="62"/>
      <c r="E57" s="82"/>
      <c r="F57" s="82"/>
      <c r="G57" s="82"/>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row>
    <row r="58" spans="1:92" s="12" customFormat="1" hidden="1">
      <c r="A58" s="68"/>
      <c r="B58" s="106"/>
      <c r="C58" s="106"/>
      <c r="D58" s="62"/>
      <c r="E58" s="82"/>
      <c r="F58" s="82"/>
      <c r="G58" s="82"/>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row>
    <row r="59" spans="1:92" s="12" customFormat="1" hidden="1">
      <c r="A59" s="68"/>
      <c r="B59" s="106"/>
      <c r="C59" s="106"/>
      <c r="D59" s="62"/>
      <c r="E59" s="82"/>
      <c r="F59" s="82"/>
      <c r="G59" s="82"/>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row>
    <row r="60" spans="1:92" s="12" customFormat="1" hidden="1">
      <c r="A60" s="68"/>
      <c r="B60" s="106"/>
      <c r="C60" s="106"/>
      <c r="D60" s="62"/>
      <c r="E60" s="82"/>
      <c r="F60" s="82"/>
      <c r="G60" s="82"/>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row>
    <row r="61" spans="1:92" s="12" customFormat="1" hidden="1">
      <c r="A61" s="68"/>
      <c r="B61" s="106"/>
      <c r="C61" s="106"/>
      <c r="D61" s="62"/>
      <c r="E61" s="82"/>
      <c r="F61" s="82"/>
      <c r="G61" s="82"/>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row>
    <row r="62" spans="1:92" s="12" customFormat="1" hidden="1">
      <c r="A62" s="68"/>
      <c r="B62" s="106"/>
      <c r="C62" s="106"/>
      <c r="D62" s="62"/>
      <c r="E62" s="82"/>
      <c r="F62" s="82"/>
      <c r="G62" s="82"/>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row>
    <row r="63" spans="1:92" s="12" customFormat="1" hidden="1">
      <c r="A63" s="68"/>
      <c r="B63" s="106"/>
      <c r="C63" s="106"/>
      <c r="D63" s="62"/>
      <c r="E63" s="82"/>
      <c r="F63" s="82"/>
      <c r="G63" s="82"/>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row>
    <row r="64" spans="1:92" s="12" customFormat="1" hidden="1">
      <c r="A64" s="68"/>
      <c r="B64" s="106"/>
      <c r="C64" s="106"/>
      <c r="D64" s="62"/>
      <c r="E64" s="82"/>
      <c r="F64" s="82"/>
      <c r="G64" s="82"/>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row>
    <row r="65" spans="1:92" s="12" customFormat="1" hidden="1">
      <c r="A65" s="68"/>
      <c r="B65" s="106"/>
      <c r="C65" s="106"/>
      <c r="D65" s="62"/>
      <c r="E65" s="82"/>
      <c r="F65" s="82"/>
      <c r="G65" s="82"/>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row>
    <row r="66" spans="1:92" s="12" customFormat="1" hidden="1">
      <c r="A66" s="68"/>
      <c r="B66" s="106"/>
      <c r="C66" s="106"/>
      <c r="D66" s="62"/>
      <c r="E66" s="82"/>
      <c r="F66" s="82"/>
      <c r="G66" s="82"/>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row>
    <row r="67" spans="1:92" s="12" customFormat="1" hidden="1">
      <c r="A67" s="68"/>
      <c r="B67" s="106"/>
      <c r="C67" s="106"/>
      <c r="D67" s="62"/>
      <c r="E67" s="82"/>
      <c r="F67" s="82"/>
      <c r="G67" s="82"/>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6"/>
      <c r="CL67" s="106"/>
      <c r="CM67" s="106"/>
      <c r="CN67" s="106"/>
    </row>
    <row r="68" spans="1:92" s="12" customFormat="1" hidden="1">
      <c r="A68" s="68"/>
      <c r="B68" s="106"/>
      <c r="C68" s="106"/>
      <c r="D68" s="62"/>
      <c r="E68" s="82"/>
      <c r="F68" s="82"/>
      <c r="G68" s="82"/>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6"/>
      <c r="CL68" s="106"/>
      <c r="CM68" s="106"/>
      <c r="CN68" s="106"/>
    </row>
    <row r="69" spans="1:92" s="12" customFormat="1" hidden="1">
      <c r="A69" s="68"/>
      <c r="B69" s="106"/>
      <c r="C69" s="106"/>
      <c r="D69" s="62"/>
      <c r="E69" s="82"/>
      <c r="F69" s="82"/>
      <c r="G69" s="82"/>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106"/>
      <c r="CL69" s="106"/>
      <c r="CM69" s="106"/>
      <c r="CN69" s="106"/>
    </row>
    <row r="70" spans="1:92" s="12" customFormat="1" hidden="1">
      <c r="A70" s="68"/>
      <c r="B70" s="106"/>
      <c r="C70" s="106"/>
      <c r="D70" s="62"/>
      <c r="E70" s="82"/>
      <c r="F70" s="82"/>
      <c r="G70" s="82"/>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row>
    <row r="71" spans="1:92" s="12" customFormat="1" hidden="1">
      <c r="A71" s="68"/>
      <c r="B71" s="106"/>
      <c r="C71" s="106"/>
      <c r="D71" s="62"/>
      <c r="E71" s="82"/>
      <c r="F71" s="82"/>
      <c r="G71" s="82"/>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6"/>
      <c r="CH71" s="106"/>
      <c r="CI71" s="106"/>
      <c r="CJ71" s="106"/>
      <c r="CK71" s="106"/>
      <c r="CL71" s="106"/>
      <c r="CM71" s="106"/>
      <c r="CN71" s="106"/>
    </row>
    <row r="72" spans="1:92" s="12" customFormat="1" hidden="1">
      <c r="A72" s="68"/>
      <c r="B72" s="106"/>
      <c r="C72" s="108"/>
      <c r="D72" s="57"/>
      <c r="E72" s="82"/>
      <c r="F72" s="82"/>
      <c r="G72" s="82"/>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row>
    <row r="73" spans="1:92" s="12" customFormat="1" hidden="1">
      <c r="A73" s="68"/>
      <c r="B73" s="106"/>
      <c r="C73" s="106"/>
      <c r="D73" s="62"/>
      <c r="E73" s="82"/>
      <c r="F73" s="82"/>
      <c r="G73" s="82"/>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c r="CK73" s="106"/>
      <c r="CL73" s="106"/>
      <c r="CM73" s="106"/>
      <c r="CN73" s="106"/>
    </row>
    <row r="74" spans="1:92" s="12" customFormat="1" hidden="1">
      <c r="A74" s="68"/>
      <c r="B74" s="106"/>
      <c r="C74" s="106"/>
      <c r="D74" s="62"/>
      <c r="E74" s="82"/>
      <c r="F74" s="82"/>
      <c r="G74" s="82"/>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row>
    <row r="75" spans="1:92" s="12" customFormat="1" hidden="1">
      <c r="A75" s="68"/>
      <c r="B75" s="106"/>
      <c r="C75" s="106"/>
      <c r="D75" s="62"/>
      <c r="E75" s="82"/>
      <c r="F75" s="82"/>
      <c r="G75" s="82"/>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row>
    <row r="76" spans="1:92" s="12" customFormat="1" hidden="1">
      <c r="A76" s="68"/>
      <c r="B76" s="106"/>
      <c r="C76" s="106"/>
      <c r="D76" s="62"/>
      <c r="E76" s="82"/>
      <c r="F76" s="82"/>
      <c r="G76" s="82"/>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row>
    <row r="77" spans="1:92" s="12" customFormat="1" hidden="1">
      <c r="A77" s="68"/>
      <c r="B77" s="106"/>
      <c r="C77" s="106"/>
      <c r="D77" s="62"/>
      <c r="E77" s="82"/>
      <c r="F77" s="82"/>
      <c r="G77" s="82"/>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6"/>
      <c r="CH77" s="106"/>
      <c r="CI77" s="106"/>
      <c r="CJ77" s="106"/>
      <c r="CK77" s="106"/>
      <c r="CL77" s="106"/>
      <c r="CM77" s="106"/>
      <c r="CN77" s="106"/>
    </row>
    <row r="78" spans="1:92" s="12" customFormat="1" hidden="1">
      <c r="A78" s="68"/>
      <c r="B78" s="106"/>
      <c r="C78" s="106"/>
      <c r="D78" s="62"/>
      <c r="E78" s="82"/>
      <c r="F78" s="82"/>
      <c r="G78" s="82"/>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106"/>
      <c r="CG78" s="106"/>
      <c r="CH78" s="106"/>
      <c r="CI78" s="106"/>
      <c r="CJ78" s="106"/>
      <c r="CK78" s="106"/>
      <c r="CL78" s="106"/>
      <c r="CM78" s="106"/>
      <c r="CN78" s="106"/>
    </row>
    <row r="79" spans="1:92" s="12" customFormat="1" hidden="1">
      <c r="A79" s="68"/>
      <c r="B79" s="106"/>
      <c r="C79" s="106"/>
      <c r="D79" s="62"/>
      <c r="E79" s="82"/>
      <c r="F79" s="82"/>
      <c r="G79" s="82"/>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6"/>
      <c r="CH79" s="106"/>
      <c r="CI79" s="106"/>
      <c r="CJ79" s="106"/>
      <c r="CK79" s="106"/>
      <c r="CL79" s="106"/>
      <c r="CM79" s="106"/>
      <c r="CN79" s="106"/>
    </row>
    <row r="80" spans="1:92" s="12" customFormat="1" hidden="1">
      <c r="A80" s="68"/>
      <c r="B80" s="106"/>
      <c r="C80" s="106"/>
      <c r="D80" s="62"/>
      <c r="E80" s="82"/>
      <c r="F80" s="82"/>
      <c r="G80" s="82"/>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6"/>
      <c r="CH80" s="106"/>
      <c r="CI80" s="106"/>
      <c r="CJ80" s="106"/>
      <c r="CK80" s="106"/>
      <c r="CL80" s="106"/>
      <c r="CM80" s="106"/>
      <c r="CN80" s="106"/>
    </row>
    <row r="81" spans="1:92" s="12" customFormat="1" hidden="1">
      <c r="A81" s="68"/>
      <c r="B81" s="106"/>
      <c r="C81" s="106"/>
      <c r="D81" s="62"/>
      <c r="E81" s="82"/>
      <c r="F81" s="82"/>
      <c r="G81" s="82"/>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6"/>
      <c r="CH81" s="106"/>
      <c r="CI81" s="106"/>
      <c r="CJ81" s="106"/>
      <c r="CK81" s="106"/>
      <c r="CL81" s="106"/>
      <c r="CM81" s="106"/>
      <c r="CN81" s="106"/>
    </row>
    <row r="82" spans="1:92" s="12" customFormat="1" hidden="1">
      <c r="A82" s="68"/>
      <c r="B82" s="106"/>
      <c r="C82" s="106"/>
      <c r="D82" s="62"/>
      <c r="E82" s="82"/>
      <c r="F82" s="82"/>
      <c r="G82" s="82"/>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c r="CK82" s="106"/>
      <c r="CL82" s="106"/>
      <c r="CM82" s="106"/>
      <c r="CN82" s="106"/>
    </row>
    <row r="83" spans="1:92" s="12" customFormat="1" hidden="1">
      <c r="A83" s="68"/>
      <c r="B83" s="106"/>
      <c r="C83" s="106"/>
      <c r="D83" s="62"/>
      <c r="E83" s="82"/>
      <c r="F83" s="82"/>
      <c r="G83" s="82"/>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row>
    <row r="84" spans="1:92" s="12" customFormat="1" hidden="1">
      <c r="A84" s="68"/>
      <c r="B84" s="106"/>
      <c r="C84" s="106"/>
      <c r="D84" s="62"/>
      <c r="E84" s="82"/>
      <c r="F84" s="82"/>
      <c r="G84" s="82"/>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6"/>
      <c r="CH84" s="106"/>
      <c r="CI84" s="106"/>
      <c r="CJ84" s="106"/>
      <c r="CK84" s="106"/>
      <c r="CL84" s="106"/>
      <c r="CM84" s="106"/>
      <c r="CN84" s="106"/>
    </row>
    <row r="85" spans="1:92" s="12" customFormat="1" hidden="1">
      <c r="A85" s="68"/>
      <c r="B85" s="106"/>
      <c r="C85" s="106"/>
      <c r="D85" s="62"/>
      <c r="E85" s="82"/>
      <c r="F85" s="82"/>
      <c r="G85" s="82"/>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106"/>
      <c r="CD85" s="106"/>
      <c r="CE85" s="106"/>
      <c r="CF85" s="106"/>
      <c r="CG85" s="106"/>
      <c r="CH85" s="106"/>
      <c r="CI85" s="106"/>
      <c r="CJ85" s="106"/>
      <c r="CK85" s="106"/>
      <c r="CL85" s="106"/>
      <c r="CM85" s="106"/>
      <c r="CN85" s="106"/>
    </row>
    <row r="86" spans="1:92" s="12" customFormat="1" hidden="1">
      <c r="A86" s="68"/>
      <c r="B86" s="106"/>
      <c r="C86" s="106"/>
      <c r="D86" s="62"/>
      <c r="E86" s="82"/>
      <c r="F86" s="82"/>
      <c r="G86" s="82"/>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c r="CK86" s="106"/>
      <c r="CL86" s="106"/>
      <c r="CM86" s="106"/>
      <c r="CN86" s="106"/>
    </row>
    <row r="87" spans="1:92" s="12" customFormat="1" hidden="1">
      <c r="A87" s="68"/>
      <c r="B87" s="106"/>
      <c r="C87" s="106"/>
      <c r="D87" s="62"/>
      <c r="E87" s="82"/>
      <c r="F87" s="82"/>
      <c r="G87" s="82"/>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row>
    <row r="88" spans="1:92" s="12" customFormat="1" hidden="1">
      <c r="A88" s="68"/>
      <c r="B88" s="106"/>
      <c r="C88" s="106"/>
      <c r="D88" s="62"/>
      <c r="E88" s="82"/>
      <c r="F88" s="82"/>
      <c r="G88" s="82"/>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106"/>
      <c r="CL88" s="106"/>
      <c r="CM88" s="106"/>
      <c r="CN88" s="106"/>
    </row>
    <row r="89" spans="1:92" s="12" customFormat="1" hidden="1">
      <c r="A89" s="78"/>
      <c r="B89" s="108"/>
      <c r="C89" s="106"/>
      <c r="D89" s="62"/>
      <c r="E89" s="82"/>
      <c r="F89" s="82"/>
      <c r="G89" s="82"/>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106"/>
      <c r="BW89" s="106"/>
      <c r="BX89" s="106"/>
      <c r="BY89" s="106"/>
      <c r="BZ89" s="106"/>
      <c r="CA89" s="106"/>
      <c r="CB89" s="106"/>
      <c r="CC89" s="106"/>
      <c r="CD89" s="106"/>
      <c r="CE89" s="106"/>
      <c r="CF89" s="106"/>
      <c r="CG89" s="106"/>
      <c r="CH89" s="106"/>
      <c r="CI89" s="106"/>
      <c r="CJ89" s="106"/>
      <c r="CK89" s="106"/>
      <c r="CL89" s="106"/>
      <c r="CM89" s="106"/>
      <c r="CN89" s="106"/>
    </row>
    <row r="90" spans="1:92" s="12" customFormat="1" hidden="1">
      <c r="A90" s="78"/>
      <c r="B90" s="108"/>
      <c r="C90" s="106"/>
      <c r="D90" s="62"/>
      <c r="E90" s="82"/>
      <c r="F90" s="82"/>
      <c r="G90" s="82"/>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c r="BZ90" s="106"/>
      <c r="CA90" s="106"/>
      <c r="CB90" s="106"/>
      <c r="CC90" s="106"/>
      <c r="CD90" s="106"/>
      <c r="CE90" s="106"/>
      <c r="CF90" s="106"/>
      <c r="CG90" s="106"/>
      <c r="CH90" s="106"/>
      <c r="CI90" s="106"/>
      <c r="CJ90" s="106"/>
      <c r="CK90" s="106"/>
      <c r="CL90" s="106"/>
      <c r="CM90" s="106"/>
      <c r="CN90" s="106"/>
    </row>
    <row r="91" spans="1:92" s="12" customFormat="1" hidden="1">
      <c r="A91" s="78"/>
      <c r="B91" s="108"/>
      <c r="C91" s="106"/>
      <c r="D91" s="62"/>
      <c r="E91" s="82"/>
      <c r="F91" s="82"/>
      <c r="G91" s="82"/>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6"/>
      <c r="CH91" s="106"/>
      <c r="CI91" s="106"/>
      <c r="CJ91" s="106"/>
      <c r="CK91" s="106"/>
      <c r="CL91" s="106"/>
      <c r="CM91" s="106"/>
      <c r="CN91" s="106"/>
    </row>
    <row r="92" spans="1:92" s="12" customFormat="1" hidden="1">
      <c r="A92" s="68"/>
      <c r="B92" s="106"/>
      <c r="C92" s="106"/>
      <c r="D92" s="62"/>
      <c r="E92" s="82"/>
      <c r="F92" s="82"/>
      <c r="G92" s="82"/>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106"/>
      <c r="BW92" s="106"/>
      <c r="BX92" s="106"/>
      <c r="BY92" s="106"/>
      <c r="BZ92" s="106"/>
      <c r="CA92" s="106"/>
      <c r="CB92" s="106"/>
      <c r="CC92" s="106"/>
      <c r="CD92" s="106"/>
      <c r="CE92" s="106"/>
      <c r="CF92" s="106"/>
      <c r="CG92" s="106"/>
      <c r="CH92" s="106"/>
      <c r="CI92" s="106"/>
      <c r="CJ92" s="106"/>
      <c r="CK92" s="106"/>
      <c r="CL92" s="106"/>
      <c r="CM92" s="106"/>
      <c r="CN92" s="106"/>
    </row>
    <row r="93" spans="1:92" s="12" customFormat="1" hidden="1">
      <c r="A93" s="68"/>
      <c r="B93" s="106"/>
      <c r="C93" s="106"/>
      <c r="D93" s="62"/>
      <c r="E93" s="82"/>
      <c r="F93" s="82"/>
      <c r="G93" s="82"/>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106"/>
      <c r="CD93" s="106"/>
      <c r="CE93" s="106"/>
      <c r="CF93" s="106"/>
      <c r="CG93" s="106"/>
      <c r="CH93" s="106"/>
      <c r="CI93" s="106"/>
      <c r="CJ93" s="106"/>
      <c r="CK93" s="106"/>
      <c r="CL93" s="106"/>
      <c r="CM93" s="106"/>
      <c r="CN93" s="106"/>
    </row>
    <row r="94" spans="1:92" s="12" customFormat="1" hidden="1">
      <c r="A94" s="68"/>
      <c r="B94" s="106"/>
      <c r="C94" s="106"/>
      <c r="D94" s="62"/>
      <c r="E94" s="82"/>
      <c r="F94" s="82"/>
      <c r="G94" s="82"/>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106"/>
      <c r="BW94" s="106"/>
      <c r="BX94" s="106"/>
      <c r="BY94" s="106"/>
      <c r="BZ94" s="106"/>
      <c r="CA94" s="106"/>
      <c r="CB94" s="106"/>
      <c r="CC94" s="106"/>
      <c r="CD94" s="106"/>
      <c r="CE94" s="106"/>
      <c r="CF94" s="106"/>
      <c r="CG94" s="106"/>
      <c r="CH94" s="106"/>
      <c r="CI94" s="106"/>
      <c r="CJ94" s="106"/>
      <c r="CK94" s="106"/>
      <c r="CL94" s="106"/>
      <c r="CM94" s="106"/>
      <c r="CN94" s="106"/>
    </row>
    <row r="95" spans="1:92" s="12" customFormat="1" hidden="1">
      <c r="A95" s="68"/>
      <c r="B95" s="106"/>
      <c r="C95" s="106"/>
      <c r="D95" s="62"/>
      <c r="E95" s="82"/>
      <c r="F95" s="82"/>
      <c r="G95" s="82"/>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c r="BZ95" s="106"/>
      <c r="CA95" s="106"/>
      <c r="CB95" s="106"/>
      <c r="CC95" s="106"/>
      <c r="CD95" s="106"/>
      <c r="CE95" s="106"/>
      <c r="CF95" s="106"/>
      <c r="CG95" s="106"/>
      <c r="CH95" s="106"/>
      <c r="CI95" s="106"/>
      <c r="CJ95" s="106"/>
      <c r="CK95" s="106"/>
      <c r="CL95" s="106"/>
      <c r="CM95" s="106"/>
      <c r="CN95" s="106"/>
    </row>
    <row r="96" spans="1:92" s="12" customFormat="1" hidden="1">
      <c r="A96" s="68"/>
      <c r="B96" s="106"/>
      <c r="C96" s="106"/>
      <c r="D96" s="62"/>
      <c r="E96" s="82"/>
      <c r="F96" s="82"/>
      <c r="G96" s="82"/>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c r="BZ96" s="106"/>
      <c r="CA96" s="106"/>
      <c r="CB96" s="106"/>
      <c r="CC96" s="106"/>
      <c r="CD96" s="106"/>
      <c r="CE96" s="106"/>
      <c r="CF96" s="106"/>
      <c r="CG96" s="106"/>
      <c r="CH96" s="106"/>
      <c r="CI96" s="106"/>
      <c r="CJ96" s="106"/>
      <c r="CK96" s="106"/>
      <c r="CL96" s="106"/>
      <c r="CM96" s="106"/>
      <c r="CN96" s="106"/>
    </row>
    <row r="97" spans="1:92" s="12" customFormat="1" hidden="1">
      <c r="A97" s="68"/>
      <c r="B97" s="106"/>
      <c r="C97" s="106"/>
      <c r="D97" s="62"/>
      <c r="E97" s="82"/>
      <c r="F97" s="82"/>
      <c r="G97" s="82"/>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6"/>
      <c r="CB97" s="106"/>
      <c r="CC97" s="106"/>
      <c r="CD97" s="106"/>
      <c r="CE97" s="106"/>
      <c r="CF97" s="106"/>
      <c r="CG97" s="106"/>
      <c r="CH97" s="106"/>
      <c r="CI97" s="106"/>
      <c r="CJ97" s="106"/>
      <c r="CK97" s="106"/>
      <c r="CL97" s="106"/>
      <c r="CM97" s="106"/>
      <c r="CN97" s="106"/>
    </row>
    <row r="98" spans="1:92" s="12" customFormat="1" hidden="1">
      <c r="A98" s="68"/>
      <c r="B98" s="106"/>
      <c r="C98" s="106"/>
      <c r="D98" s="62"/>
      <c r="E98" s="82"/>
      <c r="F98" s="82"/>
      <c r="G98" s="82"/>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6"/>
      <c r="CF98" s="106"/>
      <c r="CG98" s="106"/>
      <c r="CH98" s="106"/>
      <c r="CI98" s="106"/>
      <c r="CJ98" s="106"/>
      <c r="CK98" s="106"/>
      <c r="CL98" s="106"/>
      <c r="CM98" s="106"/>
      <c r="CN98" s="106"/>
    </row>
    <row r="99" spans="1:92" s="12" customFormat="1" hidden="1">
      <c r="A99" s="68"/>
      <c r="B99" s="106"/>
      <c r="C99" s="106"/>
      <c r="D99" s="62"/>
      <c r="E99" s="82"/>
      <c r="F99" s="82"/>
      <c r="G99" s="82"/>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6"/>
      <c r="CF99" s="106"/>
      <c r="CG99" s="106"/>
      <c r="CH99" s="106"/>
      <c r="CI99" s="106"/>
      <c r="CJ99" s="106"/>
      <c r="CK99" s="106"/>
      <c r="CL99" s="106"/>
      <c r="CM99" s="106"/>
      <c r="CN99" s="106"/>
    </row>
    <row r="100" spans="1:92" s="12" customFormat="1" hidden="1">
      <c r="A100" s="68"/>
      <c r="B100" s="106"/>
      <c r="C100" s="106"/>
      <c r="D100" s="62"/>
      <c r="E100" s="82"/>
      <c r="F100" s="82"/>
      <c r="G100" s="82"/>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c r="CK100" s="106"/>
      <c r="CL100" s="106"/>
      <c r="CM100" s="106"/>
      <c r="CN100" s="106"/>
    </row>
    <row r="101" spans="1:92" s="12" customFormat="1" hidden="1">
      <c r="A101" s="68"/>
      <c r="B101" s="106"/>
      <c r="C101" s="106"/>
      <c r="D101" s="62"/>
      <c r="E101" s="82"/>
      <c r="F101" s="82"/>
      <c r="G101" s="82"/>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row>
    <row r="102" spans="1:92" s="12" customFormat="1" hidden="1">
      <c r="A102" s="68"/>
      <c r="B102" s="106"/>
      <c r="C102" s="106"/>
      <c r="D102" s="62"/>
      <c r="E102" s="82"/>
      <c r="F102" s="82"/>
      <c r="G102" s="82"/>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c r="BZ102" s="106"/>
      <c r="CA102" s="106"/>
      <c r="CB102" s="106"/>
      <c r="CC102" s="106"/>
      <c r="CD102" s="106"/>
      <c r="CE102" s="106"/>
      <c r="CF102" s="106"/>
      <c r="CG102" s="106"/>
      <c r="CH102" s="106"/>
      <c r="CI102" s="106"/>
      <c r="CJ102" s="106"/>
      <c r="CK102" s="106"/>
      <c r="CL102" s="106"/>
      <c r="CM102" s="106"/>
      <c r="CN102" s="106"/>
    </row>
    <row r="103" spans="1:92" s="12" customFormat="1" hidden="1">
      <c r="A103" s="68"/>
      <c r="B103" s="106"/>
      <c r="C103" s="106"/>
      <c r="D103" s="62"/>
      <c r="E103" s="82"/>
      <c r="F103" s="82"/>
      <c r="G103" s="82"/>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106"/>
      <c r="BY103" s="106"/>
      <c r="BZ103" s="106"/>
      <c r="CA103" s="106"/>
      <c r="CB103" s="106"/>
      <c r="CC103" s="106"/>
      <c r="CD103" s="106"/>
      <c r="CE103" s="106"/>
      <c r="CF103" s="106"/>
      <c r="CG103" s="106"/>
      <c r="CH103" s="106"/>
      <c r="CI103" s="106"/>
      <c r="CJ103" s="106"/>
      <c r="CK103" s="106"/>
      <c r="CL103" s="106"/>
      <c r="CM103" s="106"/>
      <c r="CN103" s="106"/>
    </row>
    <row r="104" spans="1:92" s="12" customFormat="1" hidden="1">
      <c r="A104" s="68"/>
      <c r="B104" s="106"/>
      <c r="C104" s="106"/>
      <c r="D104" s="62"/>
      <c r="E104" s="82"/>
      <c r="F104" s="82"/>
      <c r="G104" s="82"/>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c r="BZ104" s="106"/>
      <c r="CA104" s="106"/>
      <c r="CB104" s="106"/>
      <c r="CC104" s="106"/>
      <c r="CD104" s="106"/>
      <c r="CE104" s="106"/>
      <c r="CF104" s="106"/>
      <c r="CG104" s="106"/>
      <c r="CH104" s="106"/>
      <c r="CI104" s="106"/>
      <c r="CJ104" s="106"/>
      <c r="CK104" s="106"/>
      <c r="CL104" s="106"/>
      <c r="CM104" s="106"/>
      <c r="CN104" s="106"/>
    </row>
    <row r="105" spans="1:92" s="12" customFormat="1" hidden="1">
      <c r="A105" s="68"/>
      <c r="B105" s="106"/>
      <c r="C105" s="106"/>
      <c r="D105" s="62"/>
      <c r="E105" s="82"/>
      <c r="F105" s="82"/>
      <c r="G105" s="82"/>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row>
    <row r="106" spans="1:92" s="12" customFormat="1" hidden="1">
      <c r="A106" s="68"/>
      <c r="B106" s="106"/>
      <c r="C106" s="106"/>
      <c r="D106" s="62"/>
      <c r="E106" s="82"/>
      <c r="F106" s="82"/>
      <c r="G106" s="82"/>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row>
    <row r="107" spans="1:92" s="12" customFormat="1" hidden="1">
      <c r="A107" s="68"/>
      <c r="B107" s="106"/>
      <c r="C107" s="106"/>
      <c r="D107" s="62"/>
      <c r="E107" s="82"/>
      <c r="F107" s="82"/>
      <c r="G107" s="82"/>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row>
    <row r="108" spans="1:92" s="12" customFormat="1" hidden="1">
      <c r="A108" s="68"/>
      <c r="B108" s="106"/>
      <c r="C108" s="106"/>
      <c r="D108" s="62"/>
      <c r="E108" s="82"/>
      <c r="F108" s="82"/>
      <c r="G108" s="82"/>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06"/>
      <c r="BU108" s="106"/>
      <c r="BV108" s="106"/>
      <c r="BW108" s="106"/>
      <c r="BX108" s="106"/>
      <c r="BY108" s="106"/>
      <c r="BZ108" s="106"/>
      <c r="CA108" s="106"/>
      <c r="CB108" s="106"/>
      <c r="CC108" s="106"/>
      <c r="CD108" s="106"/>
      <c r="CE108" s="106"/>
      <c r="CF108" s="106"/>
      <c r="CG108" s="106"/>
      <c r="CH108" s="106"/>
      <c r="CI108" s="106"/>
      <c r="CJ108" s="106"/>
      <c r="CK108" s="106"/>
      <c r="CL108" s="106"/>
      <c r="CM108" s="106"/>
      <c r="CN108" s="106"/>
    </row>
    <row r="109" spans="1:92" s="12" customFormat="1" hidden="1">
      <c r="A109" s="68"/>
      <c r="B109" s="106"/>
      <c r="C109" s="106"/>
      <c r="D109" s="62"/>
      <c r="E109" s="82"/>
      <c r="F109" s="82"/>
      <c r="G109" s="82"/>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06"/>
      <c r="BP109" s="106"/>
      <c r="BQ109" s="106"/>
      <c r="BR109" s="106"/>
      <c r="BS109" s="106"/>
      <c r="BT109" s="106"/>
      <c r="BU109" s="106"/>
      <c r="BV109" s="106"/>
      <c r="BW109" s="106"/>
      <c r="BX109" s="106"/>
      <c r="BY109" s="106"/>
      <c r="BZ109" s="106"/>
      <c r="CA109" s="106"/>
      <c r="CB109" s="106"/>
      <c r="CC109" s="106"/>
      <c r="CD109" s="106"/>
      <c r="CE109" s="106"/>
      <c r="CF109" s="106"/>
      <c r="CG109" s="106"/>
      <c r="CH109" s="106"/>
      <c r="CI109" s="106"/>
      <c r="CJ109" s="106"/>
      <c r="CK109" s="106"/>
      <c r="CL109" s="106"/>
      <c r="CM109" s="106"/>
      <c r="CN109" s="106"/>
    </row>
    <row r="110" spans="1:92" s="12" customFormat="1" hidden="1">
      <c r="A110" s="68"/>
      <c r="B110" s="106"/>
      <c r="C110" s="106"/>
      <c r="D110" s="62"/>
      <c r="E110" s="82"/>
      <c r="F110" s="82"/>
      <c r="G110" s="82"/>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6"/>
      <c r="BR110" s="106"/>
      <c r="BS110" s="106"/>
      <c r="BT110" s="106"/>
      <c r="BU110" s="106"/>
      <c r="BV110" s="106"/>
      <c r="BW110" s="106"/>
      <c r="BX110" s="106"/>
      <c r="BY110" s="106"/>
      <c r="BZ110" s="106"/>
      <c r="CA110" s="106"/>
      <c r="CB110" s="106"/>
      <c r="CC110" s="106"/>
      <c r="CD110" s="106"/>
      <c r="CE110" s="106"/>
      <c r="CF110" s="106"/>
      <c r="CG110" s="106"/>
      <c r="CH110" s="106"/>
      <c r="CI110" s="106"/>
      <c r="CJ110" s="106"/>
      <c r="CK110" s="106"/>
      <c r="CL110" s="106"/>
      <c r="CM110" s="106"/>
      <c r="CN110" s="106"/>
    </row>
    <row r="111" spans="1:92" s="12" customFormat="1" hidden="1">
      <c r="A111" s="68"/>
      <c r="B111" s="106"/>
      <c r="C111" s="106"/>
      <c r="D111" s="62"/>
      <c r="E111" s="82"/>
      <c r="F111" s="82"/>
      <c r="G111" s="82"/>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c r="CK111" s="106"/>
      <c r="CL111" s="106"/>
      <c r="CM111" s="106"/>
      <c r="CN111" s="106"/>
    </row>
    <row r="112" spans="1:92" s="12" customFormat="1" hidden="1">
      <c r="A112" s="68"/>
      <c r="B112" s="106"/>
      <c r="C112" s="106"/>
      <c r="D112" s="62"/>
      <c r="E112" s="82"/>
      <c r="F112" s="82"/>
      <c r="G112" s="82"/>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c r="BS112" s="106"/>
      <c r="BT112" s="106"/>
      <c r="BU112" s="106"/>
      <c r="BV112" s="106"/>
      <c r="BW112" s="106"/>
      <c r="BX112" s="106"/>
      <c r="BY112" s="106"/>
      <c r="BZ112" s="106"/>
      <c r="CA112" s="106"/>
      <c r="CB112" s="106"/>
      <c r="CC112" s="106"/>
      <c r="CD112" s="106"/>
      <c r="CE112" s="106"/>
      <c r="CF112" s="106"/>
      <c r="CG112" s="106"/>
      <c r="CH112" s="106"/>
      <c r="CI112" s="106"/>
      <c r="CJ112" s="106"/>
      <c r="CK112" s="106"/>
      <c r="CL112" s="106"/>
      <c r="CM112" s="106"/>
      <c r="CN112" s="106"/>
    </row>
    <row r="113" spans="1:92" s="12" customFormat="1" hidden="1">
      <c r="A113" s="68"/>
      <c r="B113" s="106"/>
      <c r="C113" s="106"/>
      <c r="D113" s="62"/>
      <c r="E113" s="82"/>
      <c r="F113" s="82"/>
      <c r="G113" s="82"/>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row>
    <row r="114" spans="1:92" s="12" customFormat="1" hidden="1">
      <c r="A114" s="68"/>
      <c r="B114" s="106"/>
      <c r="C114" s="106"/>
      <c r="D114" s="62"/>
      <c r="E114" s="82"/>
      <c r="F114" s="82"/>
      <c r="G114" s="82"/>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row>
    <row r="115" spans="1:92" s="12" customFormat="1" hidden="1">
      <c r="A115" s="68"/>
      <c r="B115" s="106"/>
      <c r="C115" s="106"/>
      <c r="D115" s="62"/>
      <c r="E115" s="82"/>
      <c r="F115" s="82"/>
      <c r="G115" s="82"/>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row>
    <row r="116" spans="1:92" s="12" customFormat="1" hidden="1">
      <c r="A116" s="68"/>
      <c r="B116" s="106"/>
      <c r="C116" s="106"/>
      <c r="D116" s="62"/>
      <c r="E116" s="82"/>
      <c r="F116" s="82"/>
      <c r="G116" s="82"/>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6"/>
      <c r="CN116" s="106"/>
    </row>
    <row r="117" spans="1:92" s="12" customFormat="1" hidden="1">
      <c r="A117" s="68"/>
      <c r="B117" s="106"/>
      <c r="C117" s="106"/>
      <c r="D117" s="62"/>
      <c r="E117" s="82"/>
      <c r="F117" s="82"/>
      <c r="G117" s="82"/>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6"/>
      <c r="CN117" s="106"/>
    </row>
    <row r="118" spans="1:92" s="12" customFormat="1" hidden="1">
      <c r="A118" s="68"/>
      <c r="B118" s="106"/>
      <c r="C118" s="106"/>
      <c r="D118" s="62"/>
      <c r="E118" s="82"/>
      <c r="F118" s="82"/>
      <c r="G118" s="82"/>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row>
    <row r="119" spans="1:92" s="12" customFormat="1" hidden="1">
      <c r="A119" s="68"/>
      <c r="B119" s="106"/>
      <c r="C119" s="106"/>
      <c r="D119" s="62"/>
      <c r="E119" s="82"/>
      <c r="F119" s="82"/>
      <c r="G119" s="82"/>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row>
    <row r="120" spans="1:92" s="12" customFormat="1" hidden="1">
      <c r="A120" s="68"/>
      <c r="B120" s="106"/>
      <c r="C120" s="106"/>
      <c r="D120" s="62"/>
      <c r="E120" s="82"/>
      <c r="F120" s="82"/>
      <c r="G120" s="82"/>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c r="BS120" s="106"/>
      <c r="BT120" s="106"/>
      <c r="BU120" s="106"/>
      <c r="BV120" s="106"/>
      <c r="BW120" s="106"/>
      <c r="BX120" s="106"/>
      <c r="BY120" s="106"/>
      <c r="BZ120" s="106"/>
      <c r="CA120" s="106"/>
      <c r="CB120" s="106"/>
      <c r="CC120" s="106"/>
      <c r="CD120" s="106"/>
      <c r="CE120" s="106"/>
      <c r="CF120" s="106"/>
      <c r="CG120" s="106"/>
      <c r="CH120" s="106"/>
      <c r="CI120" s="106"/>
      <c r="CJ120" s="106"/>
      <c r="CK120" s="106"/>
      <c r="CL120" s="106"/>
      <c r="CM120" s="106"/>
      <c r="CN120" s="106"/>
    </row>
    <row r="121" spans="1:92" s="12" customFormat="1" hidden="1">
      <c r="A121" s="68"/>
      <c r="B121" s="106"/>
      <c r="C121" s="106"/>
      <c r="D121" s="62"/>
      <c r="E121" s="82"/>
      <c r="F121" s="82"/>
      <c r="G121" s="82"/>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c r="BZ121" s="106"/>
      <c r="CA121" s="106"/>
      <c r="CB121" s="106"/>
      <c r="CC121" s="106"/>
      <c r="CD121" s="106"/>
      <c r="CE121" s="106"/>
      <c r="CF121" s="106"/>
      <c r="CG121" s="106"/>
      <c r="CH121" s="106"/>
      <c r="CI121" s="106"/>
      <c r="CJ121" s="106"/>
      <c r="CK121" s="106"/>
      <c r="CL121" s="106"/>
      <c r="CM121" s="106"/>
      <c r="CN121" s="106"/>
    </row>
    <row r="122" spans="1:92" s="12" customFormat="1" hidden="1">
      <c r="A122" s="68"/>
      <c r="B122" s="106"/>
      <c r="C122" s="106"/>
      <c r="D122" s="62"/>
      <c r="E122" s="82"/>
      <c r="F122" s="82"/>
      <c r="G122" s="82"/>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BO122" s="106"/>
      <c r="BP122" s="106"/>
      <c r="BQ122" s="106"/>
      <c r="BR122" s="106"/>
      <c r="BS122" s="106"/>
      <c r="BT122" s="106"/>
      <c r="BU122" s="106"/>
      <c r="BV122" s="106"/>
      <c r="BW122" s="106"/>
      <c r="BX122" s="106"/>
      <c r="BY122" s="106"/>
      <c r="BZ122" s="106"/>
      <c r="CA122" s="106"/>
      <c r="CB122" s="106"/>
      <c r="CC122" s="106"/>
      <c r="CD122" s="106"/>
      <c r="CE122" s="106"/>
      <c r="CF122" s="106"/>
      <c r="CG122" s="106"/>
      <c r="CH122" s="106"/>
      <c r="CI122" s="106"/>
      <c r="CJ122" s="106"/>
      <c r="CK122" s="106"/>
      <c r="CL122" s="106"/>
      <c r="CM122" s="106"/>
      <c r="CN122" s="106"/>
    </row>
    <row r="123" spans="1:92" s="12" customFormat="1" hidden="1">
      <c r="A123" s="68"/>
      <c r="B123" s="106"/>
      <c r="C123" s="106"/>
      <c r="D123" s="62"/>
      <c r="E123" s="82"/>
      <c r="F123" s="82"/>
      <c r="G123" s="82"/>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c r="BZ123" s="106"/>
      <c r="CA123" s="106"/>
      <c r="CB123" s="106"/>
      <c r="CC123" s="106"/>
      <c r="CD123" s="106"/>
      <c r="CE123" s="106"/>
      <c r="CF123" s="106"/>
      <c r="CG123" s="106"/>
      <c r="CH123" s="106"/>
      <c r="CI123" s="106"/>
      <c r="CJ123" s="106"/>
      <c r="CK123" s="106"/>
      <c r="CL123" s="106"/>
      <c r="CM123" s="106"/>
      <c r="CN123" s="106"/>
    </row>
    <row r="124" spans="1:92" s="12" customFormat="1" hidden="1">
      <c r="A124" s="68"/>
      <c r="B124" s="106"/>
      <c r="C124" s="106"/>
      <c r="D124" s="62"/>
      <c r="E124" s="82"/>
      <c r="F124" s="82"/>
      <c r="G124" s="82"/>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row>
    <row r="125" spans="1:92" s="12" customFormat="1" hidden="1">
      <c r="A125" s="68"/>
      <c r="B125" s="106"/>
      <c r="C125" s="106"/>
      <c r="D125" s="62"/>
      <c r="E125" s="82"/>
      <c r="F125" s="82"/>
      <c r="G125" s="82"/>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c r="CF125" s="106"/>
      <c r="CG125" s="106"/>
      <c r="CH125" s="106"/>
      <c r="CI125" s="106"/>
      <c r="CJ125" s="106"/>
      <c r="CK125" s="106"/>
      <c r="CL125" s="106"/>
      <c r="CM125" s="106"/>
      <c r="CN125" s="106"/>
    </row>
    <row r="126" spans="1:92" s="12" customFormat="1" hidden="1">
      <c r="A126" s="68"/>
      <c r="B126" s="106"/>
      <c r="C126" s="106"/>
      <c r="D126" s="62"/>
      <c r="E126" s="82"/>
      <c r="F126" s="82"/>
      <c r="G126" s="82"/>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c r="CF126" s="106"/>
      <c r="CG126" s="106"/>
      <c r="CH126" s="106"/>
      <c r="CI126" s="106"/>
      <c r="CJ126" s="106"/>
      <c r="CK126" s="106"/>
      <c r="CL126" s="106"/>
      <c r="CM126" s="106"/>
      <c r="CN126" s="106"/>
    </row>
    <row r="127" spans="1:92" s="12" customFormat="1" hidden="1">
      <c r="A127" s="68"/>
      <c r="B127" s="106"/>
      <c r="C127" s="106"/>
      <c r="D127" s="62"/>
      <c r="E127" s="82"/>
      <c r="F127" s="82"/>
      <c r="G127" s="82"/>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c r="CH127" s="106"/>
      <c r="CI127" s="106"/>
      <c r="CJ127" s="106"/>
      <c r="CK127" s="106"/>
      <c r="CL127" s="106"/>
      <c r="CM127" s="106"/>
      <c r="CN127" s="106"/>
    </row>
    <row r="128" spans="1:92" s="12" customFormat="1" hidden="1">
      <c r="A128" s="68"/>
      <c r="B128" s="106"/>
      <c r="C128" s="106"/>
      <c r="D128" s="62"/>
      <c r="E128" s="82"/>
      <c r="F128" s="82"/>
      <c r="G128" s="82"/>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c r="BY128" s="106"/>
      <c r="BZ128" s="106"/>
      <c r="CA128" s="106"/>
      <c r="CB128" s="106"/>
      <c r="CC128" s="106"/>
      <c r="CD128" s="106"/>
      <c r="CE128" s="106"/>
      <c r="CF128" s="106"/>
      <c r="CG128" s="106"/>
      <c r="CH128" s="106"/>
      <c r="CI128" s="106"/>
      <c r="CJ128" s="106"/>
      <c r="CK128" s="106"/>
      <c r="CL128" s="106"/>
      <c r="CM128" s="106"/>
      <c r="CN128" s="106"/>
    </row>
    <row r="129" spans="1:92" s="12" customFormat="1" hidden="1">
      <c r="A129" s="68"/>
      <c r="B129" s="106"/>
      <c r="C129" s="106"/>
      <c r="D129" s="62"/>
      <c r="E129" s="82"/>
      <c r="F129" s="82"/>
      <c r="G129" s="82"/>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c r="BY129" s="106"/>
      <c r="BZ129" s="106"/>
      <c r="CA129" s="106"/>
      <c r="CB129" s="106"/>
      <c r="CC129" s="106"/>
      <c r="CD129" s="106"/>
      <c r="CE129" s="106"/>
      <c r="CF129" s="106"/>
      <c r="CG129" s="106"/>
      <c r="CH129" s="106"/>
      <c r="CI129" s="106"/>
      <c r="CJ129" s="106"/>
      <c r="CK129" s="106"/>
      <c r="CL129" s="106"/>
      <c r="CM129" s="106"/>
      <c r="CN129" s="106"/>
    </row>
    <row r="130" spans="1:92" s="12" customFormat="1" hidden="1">
      <c r="A130" s="68"/>
      <c r="B130" s="106"/>
      <c r="C130" s="106"/>
      <c r="D130" s="62"/>
      <c r="E130" s="82"/>
      <c r="F130" s="82"/>
      <c r="G130" s="82"/>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c r="BZ130" s="106"/>
      <c r="CA130" s="106"/>
      <c r="CB130" s="106"/>
      <c r="CC130" s="106"/>
      <c r="CD130" s="106"/>
      <c r="CE130" s="106"/>
      <c r="CF130" s="106"/>
      <c r="CG130" s="106"/>
      <c r="CH130" s="106"/>
      <c r="CI130" s="106"/>
      <c r="CJ130" s="106"/>
      <c r="CK130" s="106"/>
      <c r="CL130" s="106"/>
      <c r="CM130" s="106"/>
      <c r="CN130" s="106"/>
    </row>
    <row r="131" spans="1:92" s="12" customFormat="1" hidden="1">
      <c r="A131" s="68"/>
      <c r="B131" s="106"/>
      <c r="C131" s="106"/>
      <c r="D131" s="62"/>
      <c r="E131" s="82"/>
      <c r="F131" s="82"/>
      <c r="G131" s="82"/>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c r="BZ131" s="106"/>
      <c r="CA131" s="106"/>
      <c r="CB131" s="106"/>
      <c r="CC131" s="106"/>
      <c r="CD131" s="106"/>
      <c r="CE131" s="106"/>
      <c r="CF131" s="106"/>
      <c r="CG131" s="106"/>
      <c r="CH131" s="106"/>
      <c r="CI131" s="106"/>
      <c r="CJ131" s="106"/>
      <c r="CK131" s="106"/>
      <c r="CL131" s="106"/>
      <c r="CM131" s="106"/>
      <c r="CN131" s="106"/>
    </row>
    <row r="132" spans="1:92" s="12" customFormat="1" hidden="1">
      <c r="A132" s="68"/>
      <c r="B132" s="106"/>
      <c r="C132" s="106"/>
      <c r="D132" s="62"/>
      <c r="E132" s="82"/>
      <c r="F132" s="82"/>
      <c r="G132" s="82"/>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row>
    <row r="133" spans="1:92" s="12" customFormat="1" hidden="1">
      <c r="A133" s="68"/>
      <c r="B133" s="106"/>
      <c r="C133" s="106"/>
      <c r="D133" s="62"/>
      <c r="E133" s="82"/>
      <c r="F133" s="82"/>
      <c r="G133" s="82"/>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c r="BZ133" s="106"/>
      <c r="CA133" s="106"/>
      <c r="CB133" s="106"/>
      <c r="CC133" s="106"/>
      <c r="CD133" s="106"/>
      <c r="CE133" s="106"/>
      <c r="CF133" s="106"/>
      <c r="CG133" s="106"/>
      <c r="CH133" s="106"/>
      <c r="CI133" s="106"/>
      <c r="CJ133" s="106"/>
      <c r="CK133" s="106"/>
      <c r="CL133" s="106"/>
      <c r="CM133" s="106"/>
      <c r="CN133" s="106"/>
    </row>
    <row r="134" spans="1:92" s="12" customFormat="1" hidden="1">
      <c r="A134" s="68"/>
      <c r="B134" s="106"/>
      <c r="C134" s="106"/>
      <c r="D134" s="62"/>
      <c r="E134" s="82"/>
      <c r="F134" s="82"/>
      <c r="G134" s="82"/>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c r="CK134" s="106"/>
      <c r="CL134" s="106"/>
      <c r="CM134" s="106"/>
      <c r="CN134" s="106"/>
    </row>
    <row r="135" spans="1:92" s="12" customFormat="1" hidden="1">
      <c r="A135" s="68"/>
      <c r="B135" s="106"/>
      <c r="C135" s="106"/>
      <c r="D135" s="62"/>
      <c r="E135" s="82"/>
      <c r="F135" s="82"/>
      <c r="G135" s="82"/>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6"/>
      <c r="CN135" s="106"/>
    </row>
    <row r="136" spans="1:92" s="12" customFormat="1" hidden="1">
      <c r="A136" s="68"/>
      <c r="B136" s="106"/>
      <c r="C136" s="106"/>
      <c r="D136" s="62"/>
      <c r="E136" s="82"/>
      <c r="F136" s="82"/>
      <c r="G136" s="82"/>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c r="BY136" s="106"/>
      <c r="BZ136" s="106"/>
      <c r="CA136" s="106"/>
      <c r="CB136" s="106"/>
      <c r="CC136" s="106"/>
      <c r="CD136" s="106"/>
      <c r="CE136" s="106"/>
      <c r="CF136" s="106"/>
      <c r="CG136" s="106"/>
      <c r="CH136" s="106"/>
      <c r="CI136" s="106"/>
      <c r="CJ136" s="106"/>
      <c r="CK136" s="106"/>
      <c r="CL136" s="106"/>
      <c r="CM136" s="106"/>
      <c r="CN136" s="106"/>
    </row>
    <row r="137" spans="1:92" s="12" customFormat="1" hidden="1">
      <c r="A137" s="68"/>
      <c r="B137" s="106"/>
      <c r="C137" s="106"/>
      <c r="D137" s="62"/>
      <c r="E137" s="82"/>
      <c r="F137" s="82"/>
      <c r="G137" s="82"/>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c r="BW137" s="106"/>
      <c r="BX137" s="106"/>
      <c r="BY137" s="106"/>
      <c r="BZ137" s="106"/>
      <c r="CA137" s="106"/>
      <c r="CB137" s="106"/>
      <c r="CC137" s="106"/>
      <c r="CD137" s="106"/>
      <c r="CE137" s="106"/>
      <c r="CF137" s="106"/>
      <c r="CG137" s="106"/>
      <c r="CH137" s="106"/>
      <c r="CI137" s="106"/>
      <c r="CJ137" s="106"/>
      <c r="CK137" s="106"/>
      <c r="CL137" s="106"/>
      <c r="CM137" s="106"/>
      <c r="CN137" s="106"/>
    </row>
    <row r="138" spans="1:92" s="12" customFormat="1" hidden="1">
      <c r="A138" s="68"/>
      <c r="B138" s="106"/>
      <c r="C138" s="106"/>
      <c r="D138" s="62"/>
      <c r="E138" s="82"/>
      <c r="F138" s="82"/>
      <c r="G138" s="82"/>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c r="BZ138" s="106"/>
      <c r="CA138" s="106"/>
      <c r="CB138" s="106"/>
      <c r="CC138" s="106"/>
      <c r="CD138" s="106"/>
      <c r="CE138" s="106"/>
      <c r="CF138" s="106"/>
      <c r="CG138" s="106"/>
      <c r="CH138" s="106"/>
      <c r="CI138" s="106"/>
      <c r="CJ138" s="106"/>
      <c r="CK138" s="106"/>
      <c r="CL138" s="106"/>
      <c r="CM138" s="106"/>
      <c r="CN138" s="106"/>
    </row>
    <row r="139" spans="1:92" s="12" customFormat="1" hidden="1">
      <c r="A139" s="68"/>
      <c r="B139" s="106"/>
      <c r="C139" s="106"/>
      <c r="D139" s="62"/>
      <c r="E139" s="82"/>
      <c r="F139" s="82"/>
      <c r="G139" s="82"/>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c r="CH139" s="106"/>
      <c r="CI139" s="106"/>
      <c r="CJ139" s="106"/>
      <c r="CK139" s="106"/>
      <c r="CL139" s="106"/>
      <c r="CM139" s="106"/>
      <c r="CN139" s="106"/>
    </row>
    <row r="140" spans="1:92" s="12" customFormat="1" hidden="1">
      <c r="A140" s="68"/>
      <c r="B140" s="106"/>
      <c r="C140" s="106"/>
      <c r="D140" s="62"/>
      <c r="E140" s="82"/>
      <c r="F140" s="82"/>
      <c r="G140" s="82"/>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c r="BZ140" s="106"/>
      <c r="CA140" s="106"/>
      <c r="CB140" s="106"/>
      <c r="CC140" s="106"/>
      <c r="CD140" s="106"/>
      <c r="CE140" s="106"/>
      <c r="CF140" s="106"/>
      <c r="CG140" s="106"/>
      <c r="CH140" s="106"/>
      <c r="CI140" s="106"/>
      <c r="CJ140" s="106"/>
      <c r="CK140" s="106"/>
      <c r="CL140" s="106"/>
      <c r="CM140" s="106"/>
      <c r="CN140" s="106"/>
    </row>
    <row r="141" spans="1:92" s="12" customFormat="1" hidden="1">
      <c r="A141" s="68"/>
      <c r="B141" s="106"/>
      <c r="C141" s="106"/>
      <c r="D141" s="62"/>
      <c r="E141" s="82"/>
      <c r="F141" s="82"/>
      <c r="G141" s="82"/>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c r="CK141" s="106"/>
      <c r="CL141" s="106"/>
      <c r="CM141" s="106"/>
      <c r="CN141" s="106"/>
    </row>
    <row r="142" spans="1:92" s="12" customFormat="1" hidden="1">
      <c r="A142" s="68"/>
      <c r="B142" s="106"/>
      <c r="C142" s="106"/>
      <c r="D142" s="62"/>
      <c r="E142" s="82"/>
      <c r="F142" s="82"/>
      <c r="G142" s="82"/>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106"/>
      <c r="CL142" s="106"/>
      <c r="CM142" s="106"/>
      <c r="CN142" s="106"/>
    </row>
    <row r="143" spans="1:92" s="12" customFormat="1" hidden="1">
      <c r="A143" s="68"/>
      <c r="B143" s="106"/>
      <c r="C143" s="106"/>
      <c r="D143" s="62"/>
      <c r="E143" s="82"/>
      <c r="F143" s="82"/>
      <c r="G143" s="82"/>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c r="BN143" s="106"/>
      <c r="BO143" s="106"/>
      <c r="BP143" s="106"/>
      <c r="BQ143" s="106"/>
      <c r="BR143" s="106"/>
      <c r="BS143" s="106"/>
      <c r="BT143" s="106"/>
      <c r="BU143" s="106"/>
      <c r="BV143" s="106"/>
      <c r="BW143" s="106"/>
      <c r="BX143" s="106"/>
      <c r="BY143" s="106"/>
      <c r="BZ143" s="106"/>
      <c r="CA143" s="106"/>
      <c r="CB143" s="106"/>
      <c r="CC143" s="106"/>
      <c r="CD143" s="106"/>
      <c r="CE143" s="106"/>
      <c r="CF143" s="106"/>
      <c r="CG143" s="106"/>
      <c r="CH143" s="106"/>
      <c r="CI143" s="106"/>
      <c r="CJ143" s="106"/>
      <c r="CK143" s="106"/>
      <c r="CL143" s="106"/>
      <c r="CM143" s="106"/>
      <c r="CN143" s="106"/>
    </row>
    <row r="144" spans="1:92" s="12" customFormat="1" hidden="1">
      <c r="A144" s="68"/>
      <c r="B144" s="106"/>
      <c r="C144" s="106"/>
      <c r="D144" s="62"/>
      <c r="E144" s="82"/>
      <c r="F144" s="82"/>
      <c r="G144" s="82"/>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c r="CK144" s="106"/>
      <c r="CL144" s="106"/>
      <c r="CM144" s="106"/>
      <c r="CN144" s="106"/>
    </row>
    <row r="145" spans="1:92" s="12" customFormat="1" hidden="1">
      <c r="A145" s="68"/>
      <c r="B145" s="106"/>
      <c r="C145" s="106"/>
      <c r="D145" s="62"/>
      <c r="E145" s="82"/>
      <c r="F145" s="82"/>
      <c r="G145" s="82"/>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c r="CK145" s="106"/>
      <c r="CL145" s="106"/>
      <c r="CM145" s="106"/>
      <c r="CN145" s="106"/>
    </row>
    <row r="146" spans="1:92" s="12" customFormat="1" hidden="1">
      <c r="A146" s="68"/>
      <c r="B146" s="106"/>
      <c r="C146" s="106"/>
      <c r="D146" s="62"/>
      <c r="E146" s="82"/>
      <c r="F146" s="82"/>
      <c r="G146" s="82"/>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6"/>
      <c r="BR146" s="106"/>
      <c r="BS146" s="106"/>
      <c r="BT146" s="106"/>
      <c r="BU146" s="106"/>
      <c r="BV146" s="106"/>
      <c r="BW146" s="106"/>
      <c r="BX146" s="106"/>
      <c r="BY146" s="106"/>
      <c r="BZ146" s="106"/>
      <c r="CA146" s="106"/>
      <c r="CB146" s="106"/>
      <c r="CC146" s="106"/>
      <c r="CD146" s="106"/>
      <c r="CE146" s="106"/>
      <c r="CF146" s="106"/>
      <c r="CG146" s="106"/>
      <c r="CH146" s="106"/>
      <c r="CI146" s="106"/>
      <c r="CJ146" s="106"/>
      <c r="CK146" s="106"/>
      <c r="CL146" s="106"/>
      <c r="CM146" s="106"/>
      <c r="CN146" s="106"/>
    </row>
    <row r="147" spans="1:92" s="12" customFormat="1" hidden="1">
      <c r="A147" s="68"/>
      <c r="B147" s="106"/>
      <c r="C147" s="106"/>
      <c r="D147" s="62"/>
      <c r="E147" s="82"/>
      <c r="F147" s="82"/>
      <c r="G147" s="82"/>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c r="BZ147" s="106"/>
      <c r="CA147" s="106"/>
      <c r="CB147" s="106"/>
      <c r="CC147" s="106"/>
      <c r="CD147" s="106"/>
      <c r="CE147" s="106"/>
      <c r="CF147" s="106"/>
      <c r="CG147" s="106"/>
      <c r="CH147" s="106"/>
      <c r="CI147" s="106"/>
      <c r="CJ147" s="106"/>
      <c r="CK147" s="106"/>
      <c r="CL147" s="106"/>
      <c r="CM147" s="106"/>
      <c r="CN147" s="106"/>
    </row>
    <row r="148" spans="1:92" s="12" customFormat="1" hidden="1">
      <c r="A148" s="68"/>
      <c r="B148" s="106"/>
      <c r="C148" s="106"/>
      <c r="D148" s="62"/>
      <c r="E148" s="82"/>
      <c r="F148" s="82"/>
      <c r="G148" s="82"/>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c r="BS148" s="106"/>
      <c r="BT148" s="106"/>
      <c r="BU148" s="106"/>
      <c r="BV148" s="106"/>
      <c r="BW148" s="106"/>
      <c r="BX148" s="106"/>
      <c r="BY148" s="106"/>
      <c r="BZ148" s="106"/>
      <c r="CA148" s="106"/>
      <c r="CB148" s="106"/>
      <c r="CC148" s="106"/>
      <c r="CD148" s="106"/>
      <c r="CE148" s="106"/>
      <c r="CF148" s="106"/>
      <c r="CG148" s="106"/>
      <c r="CH148" s="106"/>
      <c r="CI148" s="106"/>
      <c r="CJ148" s="106"/>
      <c r="CK148" s="106"/>
      <c r="CL148" s="106"/>
      <c r="CM148" s="106"/>
      <c r="CN148" s="106"/>
    </row>
    <row r="149" spans="1:92" s="12" customFormat="1" hidden="1">
      <c r="A149" s="68"/>
      <c r="B149" s="106"/>
      <c r="C149" s="106"/>
      <c r="D149" s="62"/>
      <c r="E149" s="82"/>
      <c r="F149" s="82"/>
      <c r="G149" s="82"/>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6"/>
      <c r="BV149" s="106"/>
      <c r="BW149" s="106"/>
      <c r="BX149" s="106"/>
      <c r="BY149" s="106"/>
      <c r="BZ149" s="106"/>
      <c r="CA149" s="106"/>
      <c r="CB149" s="106"/>
      <c r="CC149" s="106"/>
      <c r="CD149" s="106"/>
      <c r="CE149" s="106"/>
      <c r="CF149" s="106"/>
      <c r="CG149" s="106"/>
      <c r="CH149" s="106"/>
      <c r="CI149" s="106"/>
      <c r="CJ149" s="106"/>
      <c r="CK149" s="106"/>
      <c r="CL149" s="106"/>
      <c r="CM149" s="106"/>
      <c r="CN149" s="106"/>
    </row>
    <row r="150" spans="1:92" s="12" customFormat="1" hidden="1">
      <c r="A150" s="68"/>
      <c r="B150" s="106"/>
      <c r="C150" s="106"/>
      <c r="D150" s="62"/>
      <c r="E150" s="82"/>
      <c r="F150" s="82"/>
      <c r="G150" s="82"/>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c r="BS150" s="106"/>
      <c r="BT150" s="106"/>
      <c r="BU150" s="106"/>
      <c r="BV150" s="106"/>
      <c r="BW150" s="106"/>
      <c r="BX150" s="106"/>
      <c r="BY150" s="106"/>
      <c r="BZ150" s="106"/>
      <c r="CA150" s="106"/>
      <c r="CB150" s="106"/>
      <c r="CC150" s="106"/>
      <c r="CD150" s="106"/>
      <c r="CE150" s="106"/>
      <c r="CF150" s="106"/>
      <c r="CG150" s="106"/>
      <c r="CH150" s="106"/>
      <c r="CI150" s="106"/>
      <c r="CJ150" s="106"/>
      <c r="CK150" s="106"/>
      <c r="CL150" s="106"/>
      <c r="CM150" s="106"/>
      <c r="CN150" s="106"/>
    </row>
    <row r="151" spans="1:92" s="12" customFormat="1" hidden="1">
      <c r="A151" s="68"/>
      <c r="B151" s="106"/>
      <c r="C151" s="106"/>
      <c r="D151" s="62"/>
      <c r="E151" s="82"/>
      <c r="F151" s="82"/>
      <c r="G151" s="82"/>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c r="BY151" s="106"/>
      <c r="BZ151" s="106"/>
      <c r="CA151" s="106"/>
      <c r="CB151" s="106"/>
      <c r="CC151" s="106"/>
      <c r="CD151" s="106"/>
      <c r="CE151" s="106"/>
      <c r="CF151" s="106"/>
      <c r="CG151" s="106"/>
      <c r="CH151" s="106"/>
      <c r="CI151" s="106"/>
      <c r="CJ151" s="106"/>
      <c r="CK151" s="106"/>
      <c r="CL151" s="106"/>
      <c r="CM151" s="106"/>
      <c r="CN151" s="106"/>
    </row>
    <row r="152" spans="1:92" s="12" customFormat="1" hidden="1">
      <c r="A152" s="68"/>
      <c r="B152" s="106"/>
      <c r="C152" s="106"/>
      <c r="D152" s="62"/>
      <c r="E152" s="82"/>
      <c r="F152" s="82"/>
      <c r="G152" s="82"/>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c r="BS152" s="106"/>
      <c r="BT152" s="106"/>
      <c r="BU152" s="106"/>
      <c r="BV152" s="106"/>
      <c r="BW152" s="106"/>
      <c r="BX152" s="106"/>
      <c r="BY152" s="106"/>
      <c r="BZ152" s="106"/>
      <c r="CA152" s="106"/>
      <c r="CB152" s="106"/>
      <c r="CC152" s="106"/>
      <c r="CD152" s="106"/>
      <c r="CE152" s="106"/>
      <c r="CF152" s="106"/>
      <c r="CG152" s="106"/>
      <c r="CH152" s="106"/>
      <c r="CI152" s="106"/>
      <c r="CJ152" s="106"/>
      <c r="CK152" s="106"/>
      <c r="CL152" s="106"/>
      <c r="CM152" s="106"/>
      <c r="CN152" s="106"/>
    </row>
    <row r="153" spans="1:92" s="12" customFormat="1" hidden="1">
      <c r="A153" s="68"/>
      <c r="B153" s="106"/>
      <c r="C153" s="106"/>
      <c r="D153" s="62"/>
      <c r="E153" s="82"/>
      <c r="F153" s="82"/>
      <c r="G153" s="82"/>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c r="BZ153" s="106"/>
      <c r="CA153" s="106"/>
      <c r="CB153" s="106"/>
      <c r="CC153" s="106"/>
      <c r="CD153" s="106"/>
      <c r="CE153" s="106"/>
      <c r="CF153" s="106"/>
      <c r="CG153" s="106"/>
      <c r="CH153" s="106"/>
      <c r="CI153" s="106"/>
      <c r="CJ153" s="106"/>
      <c r="CK153" s="106"/>
      <c r="CL153" s="106"/>
      <c r="CM153" s="106"/>
      <c r="CN153" s="106"/>
    </row>
    <row r="154" spans="1:92" s="12" customFormat="1" hidden="1">
      <c r="A154" s="68"/>
      <c r="B154" s="106"/>
      <c r="C154" s="106"/>
      <c r="D154" s="62"/>
      <c r="E154" s="82"/>
      <c r="F154" s="82"/>
      <c r="G154" s="82"/>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c r="BN154" s="106"/>
      <c r="BO154" s="106"/>
      <c r="BP154" s="106"/>
      <c r="BQ154" s="106"/>
      <c r="BR154" s="106"/>
      <c r="BS154" s="106"/>
      <c r="BT154" s="106"/>
      <c r="BU154" s="106"/>
      <c r="BV154" s="106"/>
      <c r="BW154" s="106"/>
      <c r="BX154" s="106"/>
      <c r="BY154" s="106"/>
      <c r="BZ154" s="106"/>
      <c r="CA154" s="106"/>
      <c r="CB154" s="106"/>
      <c r="CC154" s="106"/>
      <c r="CD154" s="106"/>
      <c r="CE154" s="106"/>
      <c r="CF154" s="106"/>
      <c r="CG154" s="106"/>
      <c r="CH154" s="106"/>
      <c r="CI154" s="106"/>
      <c r="CJ154" s="106"/>
      <c r="CK154" s="106"/>
      <c r="CL154" s="106"/>
      <c r="CM154" s="106"/>
      <c r="CN154" s="106"/>
    </row>
    <row r="155" spans="1:92" s="12" customFormat="1" hidden="1">
      <c r="A155" s="68"/>
      <c r="B155" s="106"/>
      <c r="C155" s="106"/>
      <c r="D155" s="62"/>
      <c r="E155" s="82"/>
      <c r="F155" s="82"/>
      <c r="G155" s="82"/>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c r="BS155" s="106"/>
      <c r="BT155" s="106"/>
      <c r="BU155" s="106"/>
      <c r="BV155" s="106"/>
      <c r="BW155" s="106"/>
      <c r="BX155" s="106"/>
      <c r="BY155" s="106"/>
      <c r="BZ155" s="106"/>
      <c r="CA155" s="106"/>
      <c r="CB155" s="106"/>
      <c r="CC155" s="106"/>
      <c r="CD155" s="106"/>
      <c r="CE155" s="106"/>
      <c r="CF155" s="106"/>
      <c r="CG155" s="106"/>
      <c r="CH155" s="106"/>
      <c r="CI155" s="106"/>
      <c r="CJ155" s="106"/>
      <c r="CK155" s="106"/>
      <c r="CL155" s="106"/>
      <c r="CM155" s="106"/>
      <c r="CN155" s="106"/>
    </row>
    <row r="156" spans="1:92" s="12" customFormat="1" hidden="1">
      <c r="A156" s="68"/>
      <c r="B156" s="106"/>
      <c r="C156" s="106"/>
      <c r="D156" s="62"/>
      <c r="E156" s="82"/>
      <c r="F156" s="82"/>
      <c r="G156" s="82"/>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c r="BZ156" s="106"/>
      <c r="CA156" s="106"/>
      <c r="CB156" s="106"/>
      <c r="CC156" s="106"/>
      <c r="CD156" s="106"/>
      <c r="CE156" s="106"/>
      <c r="CF156" s="106"/>
      <c r="CG156" s="106"/>
      <c r="CH156" s="106"/>
      <c r="CI156" s="106"/>
      <c r="CJ156" s="106"/>
      <c r="CK156" s="106"/>
      <c r="CL156" s="106"/>
      <c r="CM156" s="106"/>
      <c r="CN156" s="106"/>
    </row>
    <row r="157" spans="1:92" s="12" customFormat="1" hidden="1">
      <c r="A157" s="68"/>
      <c r="B157" s="106"/>
      <c r="C157" s="106"/>
      <c r="D157" s="62"/>
      <c r="E157" s="82"/>
      <c r="F157" s="82"/>
      <c r="G157" s="82"/>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c r="BZ157" s="106"/>
      <c r="CA157" s="106"/>
      <c r="CB157" s="106"/>
      <c r="CC157" s="106"/>
      <c r="CD157" s="106"/>
      <c r="CE157" s="106"/>
      <c r="CF157" s="106"/>
      <c r="CG157" s="106"/>
      <c r="CH157" s="106"/>
      <c r="CI157" s="106"/>
      <c r="CJ157" s="106"/>
      <c r="CK157" s="106"/>
      <c r="CL157" s="106"/>
      <c r="CM157" s="106"/>
      <c r="CN157" s="106"/>
    </row>
    <row r="158" spans="1:92" s="12" customFormat="1" hidden="1">
      <c r="A158" s="68"/>
      <c r="B158" s="106"/>
      <c r="C158" s="106"/>
      <c r="D158" s="62"/>
      <c r="E158" s="82"/>
      <c r="F158" s="82"/>
      <c r="G158" s="82"/>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CB158" s="106"/>
      <c r="CC158" s="106"/>
      <c r="CD158" s="106"/>
      <c r="CE158" s="106"/>
      <c r="CF158" s="106"/>
      <c r="CG158" s="106"/>
      <c r="CH158" s="106"/>
      <c r="CI158" s="106"/>
      <c r="CJ158" s="106"/>
      <c r="CK158" s="106"/>
      <c r="CL158" s="106"/>
      <c r="CM158" s="106"/>
      <c r="CN158" s="106"/>
    </row>
    <row r="159" spans="1:92" s="12" customFormat="1" hidden="1">
      <c r="A159" s="68"/>
      <c r="B159" s="106"/>
      <c r="C159" s="106"/>
      <c r="D159" s="62"/>
      <c r="E159" s="82"/>
      <c r="F159" s="82"/>
      <c r="G159" s="82"/>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c r="BS159" s="106"/>
      <c r="BT159" s="106"/>
      <c r="BU159" s="106"/>
      <c r="BV159" s="106"/>
      <c r="BW159" s="106"/>
      <c r="BX159" s="106"/>
      <c r="BY159" s="106"/>
      <c r="BZ159" s="106"/>
      <c r="CA159" s="106"/>
      <c r="CB159" s="106"/>
      <c r="CC159" s="106"/>
      <c r="CD159" s="106"/>
      <c r="CE159" s="106"/>
      <c r="CF159" s="106"/>
      <c r="CG159" s="106"/>
      <c r="CH159" s="106"/>
      <c r="CI159" s="106"/>
      <c r="CJ159" s="106"/>
      <c r="CK159" s="106"/>
      <c r="CL159" s="106"/>
      <c r="CM159" s="106"/>
      <c r="CN159" s="106"/>
    </row>
    <row r="160" spans="1:92" s="12" customFormat="1" hidden="1">
      <c r="A160" s="68"/>
      <c r="B160" s="106"/>
      <c r="C160" s="106"/>
      <c r="D160" s="62"/>
      <c r="E160" s="82"/>
      <c r="F160" s="82"/>
      <c r="G160" s="82"/>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06"/>
      <c r="BX160" s="106"/>
      <c r="BY160" s="106"/>
      <c r="BZ160" s="106"/>
      <c r="CA160" s="106"/>
      <c r="CB160" s="106"/>
      <c r="CC160" s="106"/>
      <c r="CD160" s="106"/>
      <c r="CE160" s="106"/>
      <c r="CF160" s="106"/>
      <c r="CG160" s="106"/>
      <c r="CH160" s="106"/>
      <c r="CI160" s="106"/>
      <c r="CJ160" s="106"/>
      <c r="CK160" s="106"/>
      <c r="CL160" s="106"/>
      <c r="CM160" s="106"/>
      <c r="CN160" s="106"/>
    </row>
    <row r="161" spans="1:92" s="12" customFormat="1" hidden="1">
      <c r="A161" s="68"/>
      <c r="B161" s="106"/>
      <c r="C161" s="106"/>
      <c r="D161" s="62"/>
      <c r="E161" s="82"/>
      <c r="F161" s="82"/>
      <c r="G161" s="82"/>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c r="BZ161" s="106"/>
      <c r="CA161" s="106"/>
      <c r="CB161" s="106"/>
      <c r="CC161" s="106"/>
      <c r="CD161" s="106"/>
      <c r="CE161" s="106"/>
      <c r="CF161" s="106"/>
      <c r="CG161" s="106"/>
      <c r="CH161" s="106"/>
      <c r="CI161" s="106"/>
      <c r="CJ161" s="106"/>
      <c r="CK161" s="106"/>
      <c r="CL161" s="106"/>
      <c r="CM161" s="106"/>
      <c r="CN161" s="106"/>
    </row>
    <row r="162" spans="1:92" s="12" customFormat="1" hidden="1">
      <c r="A162" s="68"/>
      <c r="B162" s="106"/>
      <c r="C162" s="106"/>
      <c r="D162" s="62"/>
      <c r="E162" s="82"/>
      <c r="F162" s="82"/>
      <c r="G162" s="82"/>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c r="BZ162" s="106"/>
      <c r="CA162" s="106"/>
      <c r="CB162" s="106"/>
      <c r="CC162" s="106"/>
      <c r="CD162" s="106"/>
      <c r="CE162" s="106"/>
      <c r="CF162" s="106"/>
      <c r="CG162" s="106"/>
      <c r="CH162" s="106"/>
      <c r="CI162" s="106"/>
      <c r="CJ162" s="106"/>
      <c r="CK162" s="106"/>
      <c r="CL162" s="106"/>
      <c r="CM162" s="106"/>
      <c r="CN162" s="106"/>
    </row>
    <row r="163" spans="1:92" s="12" customFormat="1" hidden="1">
      <c r="A163" s="68"/>
      <c r="B163" s="106"/>
      <c r="C163" s="106"/>
      <c r="D163" s="62"/>
      <c r="E163" s="82"/>
      <c r="F163" s="82"/>
      <c r="G163" s="82"/>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c r="BZ163" s="106"/>
      <c r="CA163" s="106"/>
      <c r="CB163" s="106"/>
      <c r="CC163" s="106"/>
      <c r="CD163" s="106"/>
      <c r="CE163" s="106"/>
      <c r="CF163" s="106"/>
      <c r="CG163" s="106"/>
      <c r="CH163" s="106"/>
      <c r="CI163" s="106"/>
      <c r="CJ163" s="106"/>
      <c r="CK163" s="106"/>
      <c r="CL163" s="106"/>
      <c r="CM163" s="106"/>
      <c r="CN163" s="106"/>
    </row>
    <row r="164" spans="1:92" s="12" customFormat="1" hidden="1">
      <c r="A164" s="68"/>
      <c r="B164" s="106"/>
      <c r="C164" s="106"/>
      <c r="D164" s="62"/>
      <c r="E164" s="82"/>
      <c r="F164" s="82"/>
      <c r="G164" s="82"/>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c r="BZ164" s="106"/>
      <c r="CA164" s="106"/>
      <c r="CB164" s="106"/>
      <c r="CC164" s="106"/>
      <c r="CD164" s="106"/>
      <c r="CE164" s="106"/>
      <c r="CF164" s="106"/>
      <c r="CG164" s="106"/>
      <c r="CH164" s="106"/>
      <c r="CI164" s="106"/>
      <c r="CJ164" s="106"/>
      <c r="CK164" s="106"/>
      <c r="CL164" s="106"/>
      <c r="CM164" s="106"/>
      <c r="CN164" s="106"/>
    </row>
    <row r="165" spans="1:92" s="12" customFormat="1" hidden="1">
      <c r="A165" s="68"/>
      <c r="B165" s="106"/>
      <c r="C165" s="106"/>
      <c r="D165" s="62"/>
      <c r="E165" s="82"/>
      <c r="F165" s="82"/>
      <c r="G165" s="82"/>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06"/>
      <c r="BX165" s="106"/>
      <c r="BY165" s="106"/>
      <c r="BZ165" s="106"/>
      <c r="CA165" s="106"/>
      <c r="CB165" s="106"/>
      <c r="CC165" s="106"/>
      <c r="CD165" s="106"/>
      <c r="CE165" s="106"/>
      <c r="CF165" s="106"/>
      <c r="CG165" s="106"/>
      <c r="CH165" s="106"/>
      <c r="CI165" s="106"/>
      <c r="CJ165" s="106"/>
      <c r="CK165" s="106"/>
      <c r="CL165" s="106"/>
      <c r="CM165" s="106"/>
      <c r="CN165" s="106"/>
    </row>
    <row r="166" spans="1:92" s="12" customFormat="1" hidden="1">
      <c r="A166" s="68"/>
      <c r="B166" s="106"/>
      <c r="C166" s="106"/>
      <c r="D166" s="62"/>
      <c r="E166" s="82"/>
      <c r="F166" s="82"/>
      <c r="G166" s="82"/>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06"/>
      <c r="BX166" s="106"/>
      <c r="BY166" s="106"/>
      <c r="BZ166" s="106"/>
      <c r="CA166" s="106"/>
      <c r="CB166" s="106"/>
      <c r="CC166" s="106"/>
      <c r="CD166" s="106"/>
      <c r="CE166" s="106"/>
      <c r="CF166" s="106"/>
      <c r="CG166" s="106"/>
      <c r="CH166" s="106"/>
      <c r="CI166" s="106"/>
      <c r="CJ166" s="106"/>
      <c r="CK166" s="106"/>
      <c r="CL166" s="106"/>
      <c r="CM166" s="106"/>
      <c r="CN166" s="106"/>
    </row>
    <row r="167" spans="1:92" s="12" customFormat="1" hidden="1">
      <c r="A167" s="68"/>
      <c r="B167" s="106"/>
      <c r="C167" s="106"/>
      <c r="D167" s="62"/>
      <c r="E167" s="82"/>
      <c r="F167" s="82"/>
      <c r="G167" s="82"/>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06"/>
      <c r="BX167" s="106"/>
      <c r="BY167" s="106"/>
      <c r="BZ167" s="106"/>
      <c r="CA167" s="106"/>
      <c r="CB167" s="106"/>
      <c r="CC167" s="106"/>
      <c r="CD167" s="106"/>
      <c r="CE167" s="106"/>
      <c r="CF167" s="106"/>
      <c r="CG167" s="106"/>
      <c r="CH167" s="106"/>
      <c r="CI167" s="106"/>
      <c r="CJ167" s="106"/>
      <c r="CK167" s="106"/>
      <c r="CL167" s="106"/>
      <c r="CM167" s="106"/>
      <c r="CN167" s="106"/>
    </row>
    <row r="168" spans="1:92" s="12" customFormat="1" hidden="1">
      <c r="A168" s="68"/>
      <c r="B168" s="106"/>
      <c r="C168" s="106"/>
      <c r="D168" s="62"/>
      <c r="E168" s="82"/>
      <c r="F168" s="82"/>
      <c r="G168" s="82"/>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c r="BS168" s="106"/>
      <c r="BT168" s="106"/>
      <c r="BU168" s="106"/>
      <c r="BV168" s="106"/>
      <c r="BW168" s="106"/>
      <c r="BX168" s="106"/>
      <c r="BY168" s="106"/>
      <c r="BZ168" s="106"/>
      <c r="CA168" s="106"/>
      <c r="CB168" s="106"/>
      <c r="CC168" s="106"/>
      <c r="CD168" s="106"/>
      <c r="CE168" s="106"/>
      <c r="CF168" s="106"/>
      <c r="CG168" s="106"/>
      <c r="CH168" s="106"/>
      <c r="CI168" s="106"/>
      <c r="CJ168" s="106"/>
      <c r="CK168" s="106"/>
      <c r="CL168" s="106"/>
      <c r="CM168" s="106"/>
      <c r="CN168" s="106"/>
    </row>
    <row r="169" spans="1:92" s="12" customFormat="1" hidden="1">
      <c r="A169" s="68"/>
      <c r="B169" s="106"/>
      <c r="C169" s="106"/>
      <c r="D169" s="62"/>
      <c r="E169" s="82"/>
      <c r="F169" s="82"/>
      <c r="G169" s="82"/>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06"/>
      <c r="BX169" s="106"/>
      <c r="BY169" s="106"/>
      <c r="BZ169" s="106"/>
      <c r="CA169" s="106"/>
      <c r="CB169" s="106"/>
      <c r="CC169" s="106"/>
      <c r="CD169" s="106"/>
      <c r="CE169" s="106"/>
      <c r="CF169" s="106"/>
      <c r="CG169" s="106"/>
      <c r="CH169" s="106"/>
      <c r="CI169" s="106"/>
      <c r="CJ169" s="106"/>
      <c r="CK169" s="106"/>
      <c r="CL169" s="106"/>
      <c r="CM169" s="106"/>
      <c r="CN169" s="106"/>
    </row>
    <row r="170" spans="1:92" s="12" customFormat="1" hidden="1">
      <c r="A170" s="68"/>
      <c r="B170" s="106"/>
      <c r="C170" s="106"/>
      <c r="D170" s="62"/>
      <c r="E170" s="82"/>
      <c r="F170" s="82"/>
      <c r="G170" s="82"/>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6"/>
      <c r="BR170" s="106"/>
      <c r="BS170" s="106"/>
      <c r="BT170" s="106"/>
      <c r="BU170" s="106"/>
      <c r="BV170" s="106"/>
      <c r="BW170" s="106"/>
      <c r="BX170" s="106"/>
      <c r="BY170" s="106"/>
      <c r="BZ170" s="106"/>
      <c r="CA170" s="106"/>
      <c r="CB170" s="106"/>
      <c r="CC170" s="106"/>
      <c r="CD170" s="106"/>
      <c r="CE170" s="106"/>
      <c r="CF170" s="106"/>
      <c r="CG170" s="106"/>
      <c r="CH170" s="106"/>
      <c r="CI170" s="106"/>
      <c r="CJ170" s="106"/>
      <c r="CK170" s="106"/>
      <c r="CL170" s="106"/>
      <c r="CM170" s="106"/>
      <c r="CN170" s="106"/>
    </row>
    <row r="171" spans="1:92" s="12" customFormat="1" hidden="1">
      <c r="A171" s="68"/>
      <c r="B171" s="106"/>
      <c r="C171" s="106"/>
      <c r="D171" s="62"/>
      <c r="E171" s="82"/>
      <c r="F171" s="82"/>
      <c r="G171" s="82"/>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CB171" s="106"/>
      <c r="CC171" s="106"/>
      <c r="CD171" s="106"/>
      <c r="CE171" s="106"/>
      <c r="CF171" s="106"/>
      <c r="CG171" s="106"/>
      <c r="CH171" s="106"/>
      <c r="CI171" s="106"/>
      <c r="CJ171" s="106"/>
      <c r="CK171" s="106"/>
      <c r="CL171" s="106"/>
      <c r="CM171" s="106"/>
      <c r="CN171" s="106"/>
    </row>
    <row r="172" spans="1:92" s="12" customFormat="1" hidden="1">
      <c r="A172" s="68"/>
      <c r="B172" s="106"/>
      <c r="C172" s="106"/>
      <c r="D172" s="62"/>
      <c r="E172" s="82"/>
      <c r="F172" s="82"/>
      <c r="G172" s="82"/>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6"/>
      <c r="BQ172" s="106"/>
      <c r="BR172" s="106"/>
      <c r="BS172" s="106"/>
      <c r="BT172" s="106"/>
      <c r="BU172" s="106"/>
      <c r="BV172" s="106"/>
      <c r="BW172" s="106"/>
      <c r="BX172" s="106"/>
      <c r="BY172" s="106"/>
      <c r="BZ172" s="106"/>
      <c r="CA172" s="106"/>
      <c r="CB172" s="106"/>
      <c r="CC172" s="106"/>
      <c r="CD172" s="106"/>
      <c r="CE172" s="106"/>
      <c r="CF172" s="106"/>
      <c r="CG172" s="106"/>
      <c r="CH172" s="106"/>
      <c r="CI172" s="106"/>
      <c r="CJ172" s="106"/>
      <c r="CK172" s="106"/>
      <c r="CL172" s="106"/>
      <c r="CM172" s="106"/>
      <c r="CN172" s="106"/>
    </row>
    <row r="173" spans="1:92" s="12" customFormat="1" hidden="1">
      <c r="A173" s="68"/>
      <c r="B173" s="106"/>
      <c r="C173" s="106"/>
      <c r="D173" s="62"/>
      <c r="E173" s="82"/>
      <c r="F173" s="82"/>
      <c r="G173" s="82"/>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6"/>
      <c r="BQ173" s="106"/>
      <c r="BR173" s="106"/>
      <c r="BS173" s="106"/>
      <c r="BT173" s="106"/>
      <c r="BU173" s="106"/>
      <c r="BV173" s="106"/>
      <c r="BW173" s="106"/>
      <c r="BX173" s="106"/>
      <c r="BY173" s="106"/>
      <c r="BZ173" s="106"/>
      <c r="CA173" s="106"/>
      <c r="CB173" s="106"/>
      <c r="CC173" s="106"/>
      <c r="CD173" s="106"/>
      <c r="CE173" s="106"/>
      <c r="CF173" s="106"/>
      <c r="CG173" s="106"/>
      <c r="CH173" s="106"/>
      <c r="CI173" s="106"/>
      <c r="CJ173" s="106"/>
      <c r="CK173" s="106"/>
      <c r="CL173" s="106"/>
      <c r="CM173" s="106"/>
      <c r="CN173" s="106"/>
    </row>
    <row r="174" spans="1:92" s="12" customFormat="1" hidden="1">
      <c r="A174" s="68"/>
      <c r="B174" s="106"/>
      <c r="C174" s="106"/>
      <c r="D174" s="62"/>
      <c r="E174" s="82"/>
      <c r="F174" s="82"/>
      <c r="G174" s="82"/>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c r="BN174" s="106"/>
      <c r="BO174" s="106"/>
      <c r="BP174" s="106"/>
      <c r="BQ174" s="106"/>
      <c r="BR174" s="106"/>
      <c r="BS174" s="106"/>
      <c r="BT174" s="106"/>
      <c r="BU174" s="106"/>
      <c r="BV174" s="106"/>
      <c r="BW174" s="106"/>
      <c r="BX174" s="106"/>
      <c r="BY174" s="106"/>
      <c r="BZ174" s="106"/>
      <c r="CA174" s="106"/>
      <c r="CB174" s="106"/>
      <c r="CC174" s="106"/>
      <c r="CD174" s="106"/>
      <c r="CE174" s="106"/>
      <c r="CF174" s="106"/>
      <c r="CG174" s="106"/>
      <c r="CH174" s="106"/>
      <c r="CI174" s="106"/>
      <c r="CJ174" s="106"/>
      <c r="CK174" s="106"/>
      <c r="CL174" s="106"/>
      <c r="CM174" s="106"/>
      <c r="CN174" s="106"/>
    </row>
    <row r="175" spans="1:92" s="12" customFormat="1" hidden="1">
      <c r="A175" s="68"/>
      <c r="B175" s="106"/>
      <c r="C175" s="106"/>
      <c r="D175" s="62"/>
      <c r="E175" s="82"/>
      <c r="F175" s="82"/>
      <c r="G175" s="82"/>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c r="BZ175" s="106"/>
      <c r="CA175" s="106"/>
      <c r="CB175" s="106"/>
      <c r="CC175" s="106"/>
      <c r="CD175" s="106"/>
      <c r="CE175" s="106"/>
      <c r="CF175" s="106"/>
      <c r="CG175" s="106"/>
      <c r="CH175" s="106"/>
      <c r="CI175" s="106"/>
      <c r="CJ175" s="106"/>
      <c r="CK175" s="106"/>
      <c r="CL175" s="106"/>
      <c r="CM175" s="106"/>
      <c r="CN175" s="106"/>
    </row>
    <row r="176" spans="1:92" s="12" customFormat="1" hidden="1">
      <c r="A176" s="68"/>
      <c r="B176" s="106"/>
      <c r="C176" s="106"/>
      <c r="D176" s="62"/>
      <c r="E176" s="82"/>
      <c r="F176" s="82"/>
      <c r="G176" s="82"/>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c r="CK176" s="106"/>
      <c r="CL176" s="106"/>
      <c r="CM176" s="106"/>
      <c r="CN176" s="106"/>
    </row>
    <row r="177" spans="1:92" s="12" customFormat="1" hidden="1">
      <c r="A177" s="68"/>
      <c r="B177" s="106"/>
      <c r="C177" s="106"/>
      <c r="D177" s="62"/>
      <c r="E177" s="82"/>
      <c r="F177" s="82"/>
      <c r="G177" s="82"/>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c r="CH177" s="106"/>
      <c r="CI177" s="106"/>
      <c r="CJ177" s="106"/>
      <c r="CK177" s="106"/>
      <c r="CL177" s="106"/>
      <c r="CM177" s="106"/>
      <c r="CN177" s="106"/>
    </row>
    <row r="178" spans="1:92" s="12" customFormat="1" hidden="1">
      <c r="A178" s="68"/>
      <c r="B178" s="106"/>
      <c r="C178" s="106"/>
      <c r="D178" s="62"/>
      <c r="E178" s="82"/>
      <c r="F178" s="82"/>
      <c r="G178" s="82"/>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c r="CH178" s="106"/>
      <c r="CI178" s="106"/>
      <c r="CJ178" s="106"/>
      <c r="CK178" s="106"/>
      <c r="CL178" s="106"/>
      <c r="CM178" s="106"/>
      <c r="CN178" s="106"/>
    </row>
    <row r="179" spans="1:92" s="12" customFormat="1" hidden="1">
      <c r="A179" s="68"/>
      <c r="B179" s="106"/>
      <c r="C179" s="106"/>
      <c r="D179" s="62"/>
      <c r="E179" s="82"/>
      <c r="F179" s="82"/>
      <c r="G179" s="82"/>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06"/>
      <c r="BX179" s="106"/>
      <c r="BY179" s="106"/>
      <c r="BZ179" s="106"/>
      <c r="CA179" s="106"/>
      <c r="CB179" s="106"/>
      <c r="CC179" s="106"/>
      <c r="CD179" s="106"/>
      <c r="CE179" s="106"/>
      <c r="CF179" s="106"/>
      <c r="CG179" s="106"/>
      <c r="CH179" s="106"/>
      <c r="CI179" s="106"/>
      <c r="CJ179" s="106"/>
      <c r="CK179" s="106"/>
      <c r="CL179" s="106"/>
      <c r="CM179" s="106"/>
      <c r="CN179" s="106"/>
    </row>
    <row r="180" spans="1:92" s="12" customFormat="1" hidden="1">
      <c r="A180" s="68"/>
      <c r="B180" s="106"/>
      <c r="C180" s="106"/>
      <c r="D180" s="62"/>
      <c r="E180" s="82"/>
      <c r="F180" s="82"/>
      <c r="G180" s="82"/>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06"/>
      <c r="BX180" s="106"/>
      <c r="BY180" s="106"/>
      <c r="BZ180" s="106"/>
      <c r="CA180" s="106"/>
      <c r="CB180" s="106"/>
      <c r="CC180" s="106"/>
      <c r="CD180" s="106"/>
      <c r="CE180" s="106"/>
      <c r="CF180" s="106"/>
      <c r="CG180" s="106"/>
      <c r="CH180" s="106"/>
      <c r="CI180" s="106"/>
      <c r="CJ180" s="106"/>
      <c r="CK180" s="106"/>
      <c r="CL180" s="106"/>
      <c r="CM180" s="106"/>
      <c r="CN180" s="106"/>
    </row>
    <row r="181" spans="1:92" s="12" customFormat="1" hidden="1">
      <c r="A181" s="68"/>
      <c r="B181" s="106"/>
      <c r="C181" s="106"/>
      <c r="D181" s="62"/>
      <c r="E181" s="82"/>
      <c r="F181" s="82"/>
      <c r="G181" s="82"/>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6"/>
      <c r="BW181" s="106"/>
      <c r="BX181" s="106"/>
      <c r="BY181" s="106"/>
      <c r="BZ181" s="106"/>
      <c r="CA181" s="106"/>
      <c r="CB181" s="106"/>
      <c r="CC181" s="106"/>
      <c r="CD181" s="106"/>
      <c r="CE181" s="106"/>
      <c r="CF181" s="106"/>
      <c r="CG181" s="106"/>
      <c r="CH181" s="106"/>
      <c r="CI181" s="106"/>
      <c r="CJ181" s="106"/>
      <c r="CK181" s="106"/>
      <c r="CL181" s="106"/>
      <c r="CM181" s="106"/>
      <c r="CN181" s="106"/>
    </row>
    <row r="182" spans="1:92" s="12" customFormat="1" hidden="1">
      <c r="A182" s="68"/>
      <c r="B182" s="106"/>
      <c r="C182" s="106"/>
      <c r="D182" s="62"/>
      <c r="E182" s="82"/>
      <c r="F182" s="82"/>
      <c r="G182" s="82"/>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c r="BN182" s="106"/>
      <c r="BO182" s="106"/>
      <c r="BP182" s="106"/>
      <c r="BQ182" s="106"/>
      <c r="BR182" s="106"/>
      <c r="BS182" s="106"/>
      <c r="BT182" s="106"/>
      <c r="BU182" s="106"/>
      <c r="BV182" s="106"/>
      <c r="BW182" s="106"/>
      <c r="BX182" s="106"/>
      <c r="BY182" s="106"/>
      <c r="BZ182" s="106"/>
      <c r="CA182" s="106"/>
      <c r="CB182" s="106"/>
      <c r="CC182" s="106"/>
      <c r="CD182" s="106"/>
      <c r="CE182" s="106"/>
      <c r="CF182" s="106"/>
      <c r="CG182" s="106"/>
      <c r="CH182" s="106"/>
      <c r="CI182" s="106"/>
      <c r="CJ182" s="106"/>
      <c r="CK182" s="106"/>
      <c r="CL182" s="106"/>
      <c r="CM182" s="106"/>
      <c r="CN182" s="106"/>
    </row>
    <row r="183" spans="1:92" s="12" customFormat="1" hidden="1">
      <c r="A183" s="68"/>
      <c r="B183" s="106"/>
      <c r="C183" s="106"/>
      <c r="D183" s="62"/>
      <c r="E183" s="82"/>
      <c r="F183" s="82"/>
      <c r="G183" s="82"/>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c r="BN183" s="106"/>
      <c r="BO183" s="106"/>
      <c r="BP183" s="106"/>
      <c r="BQ183" s="106"/>
      <c r="BR183" s="106"/>
      <c r="BS183" s="106"/>
      <c r="BT183" s="106"/>
      <c r="BU183" s="106"/>
      <c r="BV183" s="106"/>
      <c r="BW183" s="106"/>
      <c r="BX183" s="106"/>
      <c r="BY183" s="106"/>
      <c r="BZ183" s="106"/>
      <c r="CA183" s="106"/>
      <c r="CB183" s="106"/>
      <c r="CC183" s="106"/>
      <c r="CD183" s="106"/>
      <c r="CE183" s="106"/>
      <c r="CF183" s="106"/>
      <c r="CG183" s="106"/>
      <c r="CH183" s="106"/>
      <c r="CI183" s="106"/>
      <c r="CJ183" s="106"/>
      <c r="CK183" s="106"/>
      <c r="CL183" s="106"/>
      <c r="CM183" s="106"/>
      <c r="CN183" s="106"/>
    </row>
    <row r="184" spans="1:92" s="12" customFormat="1" hidden="1">
      <c r="A184" s="68"/>
      <c r="B184" s="106"/>
      <c r="C184" s="106"/>
      <c r="D184" s="62"/>
      <c r="E184" s="82"/>
      <c r="F184" s="82"/>
      <c r="G184" s="82"/>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c r="BN184" s="106"/>
      <c r="BO184" s="106"/>
      <c r="BP184" s="106"/>
      <c r="BQ184" s="106"/>
      <c r="BR184" s="106"/>
      <c r="BS184" s="106"/>
      <c r="BT184" s="106"/>
      <c r="BU184" s="106"/>
      <c r="BV184" s="106"/>
      <c r="BW184" s="106"/>
      <c r="BX184" s="106"/>
      <c r="BY184" s="106"/>
      <c r="BZ184" s="106"/>
      <c r="CA184" s="106"/>
      <c r="CB184" s="106"/>
      <c r="CC184" s="106"/>
      <c r="CD184" s="106"/>
      <c r="CE184" s="106"/>
      <c r="CF184" s="106"/>
      <c r="CG184" s="106"/>
      <c r="CH184" s="106"/>
      <c r="CI184" s="106"/>
      <c r="CJ184" s="106"/>
      <c r="CK184" s="106"/>
      <c r="CL184" s="106"/>
      <c r="CM184" s="106"/>
      <c r="CN184" s="106"/>
    </row>
    <row r="185" spans="1:92" s="12" customFormat="1" hidden="1">
      <c r="A185" s="68"/>
      <c r="B185" s="106"/>
      <c r="C185" s="106"/>
      <c r="D185" s="62"/>
      <c r="E185" s="82"/>
      <c r="F185" s="82"/>
      <c r="G185" s="82"/>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106"/>
      <c r="BI185" s="106"/>
      <c r="BJ185" s="106"/>
      <c r="BK185" s="106"/>
      <c r="BL185" s="106"/>
      <c r="BM185" s="106"/>
      <c r="BN185" s="106"/>
      <c r="BO185" s="106"/>
      <c r="BP185" s="106"/>
      <c r="BQ185" s="106"/>
      <c r="BR185" s="106"/>
      <c r="BS185" s="106"/>
      <c r="BT185" s="106"/>
      <c r="BU185" s="106"/>
      <c r="BV185" s="106"/>
      <c r="BW185" s="106"/>
      <c r="BX185" s="106"/>
      <c r="BY185" s="106"/>
      <c r="BZ185" s="106"/>
      <c r="CA185" s="106"/>
      <c r="CB185" s="106"/>
      <c r="CC185" s="106"/>
      <c r="CD185" s="106"/>
      <c r="CE185" s="106"/>
      <c r="CF185" s="106"/>
      <c r="CG185" s="106"/>
      <c r="CH185" s="106"/>
      <c r="CI185" s="106"/>
      <c r="CJ185" s="106"/>
      <c r="CK185" s="106"/>
      <c r="CL185" s="106"/>
      <c r="CM185" s="106"/>
      <c r="CN185" s="106"/>
    </row>
    <row r="186" spans="1:92" s="12" customFormat="1" hidden="1">
      <c r="A186" s="68"/>
      <c r="B186" s="106"/>
      <c r="C186" s="106"/>
      <c r="D186" s="62"/>
      <c r="E186" s="82"/>
      <c r="F186" s="82"/>
      <c r="G186" s="82"/>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106"/>
      <c r="BI186" s="106"/>
      <c r="BJ186" s="106"/>
      <c r="BK186" s="106"/>
      <c r="BL186" s="106"/>
      <c r="BM186" s="106"/>
      <c r="BN186" s="106"/>
      <c r="BO186" s="106"/>
      <c r="BP186" s="106"/>
      <c r="BQ186" s="106"/>
      <c r="BR186" s="106"/>
      <c r="BS186" s="106"/>
      <c r="BT186" s="106"/>
      <c r="BU186" s="106"/>
      <c r="BV186" s="106"/>
      <c r="BW186" s="106"/>
      <c r="BX186" s="106"/>
      <c r="BY186" s="106"/>
      <c r="BZ186" s="106"/>
      <c r="CA186" s="106"/>
      <c r="CB186" s="106"/>
      <c r="CC186" s="106"/>
      <c r="CD186" s="106"/>
      <c r="CE186" s="106"/>
      <c r="CF186" s="106"/>
      <c r="CG186" s="106"/>
      <c r="CH186" s="106"/>
      <c r="CI186" s="106"/>
      <c r="CJ186" s="106"/>
      <c r="CK186" s="106"/>
      <c r="CL186" s="106"/>
      <c r="CM186" s="106"/>
      <c r="CN186" s="106"/>
    </row>
    <row r="187" spans="1:92" s="12" customFormat="1" hidden="1">
      <c r="A187" s="68"/>
      <c r="B187" s="106"/>
      <c r="C187" s="106"/>
      <c r="D187" s="62"/>
      <c r="E187" s="82"/>
      <c r="F187" s="82"/>
      <c r="G187" s="82"/>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6"/>
      <c r="BH187" s="106"/>
      <c r="BI187" s="106"/>
      <c r="BJ187" s="106"/>
      <c r="BK187" s="106"/>
      <c r="BL187" s="106"/>
      <c r="BM187" s="106"/>
      <c r="BN187" s="106"/>
      <c r="BO187" s="106"/>
      <c r="BP187" s="106"/>
      <c r="BQ187" s="106"/>
      <c r="BR187" s="106"/>
      <c r="BS187" s="106"/>
      <c r="BT187" s="106"/>
      <c r="BU187" s="106"/>
      <c r="BV187" s="106"/>
      <c r="BW187" s="106"/>
      <c r="BX187" s="106"/>
      <c r="BY187" s="106"/>
      <c r="BZ187" s="106"/>
      <c r="CA187" s="106"/>
      <c r="CB187" s="106"/>
      <c r="CC187" s="106"/>
      <c r="CD187" s="106"/>
      <c r="CE187" s="106"/>
      <c r="CF187" s="106"/>
      <c r="CG187" s="106"/>
      <c r="CH187" s="106"/>
      <c r="CI187" s="106"/>
      <c r="CJ187" s="106"/>
      <c r="CK187" s="106"/>
      <c r="CL187" s="106"/>
      <c r="CM187" s="106"/>
      <c r="CN187" s="106"/>
    </row>
    <row r="188" spans="1:92" s="12" customFormat="1" hidden="1">
      <c r="A188" s="68"/>
      <c r="B188" s="106"/>
      <c r="C188" s="106"/>
      <c r="D188" s="62"/>
      <c r="E188" s="82"/>
      <c r="F188" s="82"/>
      <c r="G188" s="82"/>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c r="BN188" s="106"/>
      <c r="BO188" s="106"/>
      <c r="BP188" s="106"/>
      <c r="BQ188" s="106"/>
      <c r="BR188" s="106"/>
      <c r="BS188" s="106"/>
      <c r="BT188" s="106"/>
      <c r="BU188" s="106"/>
      <c r="BV188" s="106"/>
      <c r="BW188" s="106"/>
      <c r="BX188" s="106"/>
      <c r="BY188" s="106"/>
      <c r="BZ188" s="106"/>
      <c r="CA188" s="106"/>
      <c r="CB188" s="106"/>
      <c r="CC188" s="106"/>
      <c r="CD188" s="106"/>
      <c r="CE188" s="106"/>
      <c r="CF188" s="106"/>
      <c r="CG188" s="106"/>
      <c r="CH188" s="106"/>
      <c r="CI188" s="106"/>
      <c r="CJ188" s="106"/>
      <c r="CK188" s="106"/>
      <c r="CL188" s="106"/>
      <c r="CM188" s="106"/>
      <c r="CN188" s="106"/>
    </row>
    <row r="189" spans="1:92" s="12" customFormat="1" hidden="1">
      <c r="A189" s="68"/>
      <c r="B189" s="106"/>
      <c r="C189" s="106"/>
      <c r="D189" s="62"/>
      <c r="E189" s="82"/>
      <c r="F189" s="82"/>
      <c r="G189" s="82"/>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106"/>
      <c r="BI189" s="106"/>
      <c r="BJ189" s="106"/>
      <c r="BK189" s="106"/>
      <c r="BL189" s="106"/>
      <c r="BM189" s="106"/>
      <c r="BN189" s="106"/>
      <c r="BO189" s="106"/>
      <c r="BP189" s="106"/>
      <c r="BQ189" s="106"/>
      <c r="BR189" s="106"/>
      <c r="BS189" s="106"/>
      <c r="BT189" s="106"/>
      <c r="BU189" s="106"/>
      <c r="BV189" s="106"/>
      <c r="BW189" s="106"/>
      <c r="BX189" s="106"/>
      <c r="BY189" s="106"/>
      <c r="BZ189" s="106"/>
      <c r="CA189" s="106"/>
      <c r="CB189" s="106"/>
      <c r="CC189" s="106"/>
      <c r="CD189" s="106"/>
      <c r="CE189" s="106"/>
      <c r="CF189" s="106"/>
      <c r="CG189" s="106"/>
      <c r="CH189" s="106"/>
      <c r="CI189" s="106"/>
      <c r="CJ189" s="106"/>
      <c r="CK189" s="106"/>
      <c r="CL189" s="106"/>
      <c r="CM189" s="106"/>
      <c r="CN189" s="106"/>
    </row>
    <row r="190" spans="1:92" s="12" customFormat="1" hidden="1">
      <c r="A190" s="68"/>
      <c r="B190" s="106"/>
      <c r="C190" s="106"/>
      <c r="D190" s="62"/>
      <c r="E190" s="82"/>
      <c r="F190" s="82"/>
      <c r="G190" s="82"/>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c r="BN190" s="106"/>
      <c r="BO190" s="106"/>
      <c r="BP190" s="106"/>
      <c r="BQ190" s="106"/>
      <c r="BR190" s="106"/>
      <c r="BS190" s="106"/>
      <c r="BT190" s="106"/>
      <c r="BU190" s="106"/>
      <c r="BV190" s="106"/>
      <c r="BW190" s="106"/>
      <c r="BX190" s="106"/>
      <c r="BY190" s="106"/>
      <c r="BZ190" s="106"/>
      <c r="CA190" s="106"/>
      <c r="CB190" s="106"/>
      <c r="CC190" s="106"/>
      <c r="CD190" s="106"/>
      <c r="CE190" s="106"/>
      <c r="CF190" s="106"/>
      <c r="CG190" s="106"/>
      <c r="CH190" s="106"/>
      <c r="CI190" s="106"/>
      <c r="CJ190" s="106"/>
      <c r="CK190" s="106"/>
      <c r="CL190" s="106"/>
      <c r="CM190" s="106"/>
      <c r="CN190" s="106"/>
    </row>
    <row r="191" spans="1:92" s="12" customFormat="1" hidden="1">
      <c r="A191" s="68"/>
      <c r="B191" s="106"/>
      <c r="C191" s="106"/>
      <c r="D191" s="62"/>
      <c r="E191" s="82"/>
      <c r="F191" s="82"/>
      <c r="G191" s="82"/>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106"/>
      <c r="BI191" s="106"/>
      <c r="BJ191" s="106"/>
      <c r="BK191" s="106"/>
      <c r="BL191" s="106"/>
      <c r="BM191" s="106"/>
      <c r="BN191" s="106"/>
      <c r="BO191" s="106"/>
      <c r="BP191" s="106"/>
      <c r="BQ191" s="106"/>
      <c r="BR191" s="106"/>
      <c r="BS191" s="106"/>
      <c r="BT191" s="106"/>
      <c r="BU191" s="106"/>
      <c r="BV191" s="106"/>
      <c r="BW191" s="106"/>
      <c r="BX191" s="106"/>
      <c r="BY191" s="106"/>
      <c r="BZ191" s="106"/>
      <c r="CA191" s="106"/>
      <c r="CB191" s="106"/>
      <c r="CC191" s="106"/>
      <c r="CD191" s="106"/>
      <c r="CE191" s="106"/>
      <c r="CF191" s="106"/>
      <c r="CG191" s="106"/>
      <c r="CH191" s="106"/>
      <c r="CI191" s="106"/>
      <c r="CJ191" s="106"/>
      <c r="CK191" s="106"/>
      <c r="CL191" s="106"/>
      <c r="CM191" s="106"/>
      <c r="CN191" s="106"/>
    </row>
    <row r="192" spans="1:92" s="12" customFormat="1" hidden="1">
      <c r="A192" s="68"/>
      <c r="B192" s="106"/>
      <c r="C192" s="106"/>
      <c r="D192" s="62"/>
      <c r="E192" s="82"/>
      <c r="F192" s="82"/>
      <c r="G192" s="82"/>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106"/>
      <c r="BI192" s="106"/>
      <c r="BJ192" s="106"/>
      <c r="BK192" s="106"/>
      <c r="BL192" s="106"/>
      <c r="BM192" s="106"/>
      <c r="BN192" s="106"/>
      <c r="BO192" s="106"/>
      <c r="BP192" s="106"/>
      <c r="BQ192" s="106"/>
      <c r="BR192" s="106"/>
      <c r="BS192" s="106"/>
      <c r="BT192" s="106"/>
      <c r="BU192" s="106"/>
      <c r="BV192" s="106"/>
      <c r="BW192" s="106"/>
      <c r="BX192" s="106"/>
      <c r="BY192" s="106"/>
      <c r="BZ192" s="106"/>
      <c r="CA192" s="106"/>
      <c r="CB192" s="106"/>
      <c r="CC192" s="106"/>
      <c r="CD192" s="106"/>
      <c r="CE192" s="106"/>
      <c r="CF192" s="106"/>
      <c r="CG192" s="106"/>
      <c r="CH192" s="106"/>
      <c r="CI192" s="106"/>
      <c r="CJ192" s="106"/>
      <c r="CK192" s="106"/>
      <c r="CL192" s="106"/>
      <c r="CM192" s="106"/>
      <c r="CN192" s="106"/>
    </row>
    <row r="193" spans="1:92" s="12" customFormat="1" hidden="1">
      <c r="A193" s="68"/>
      <c r="B193" s="106"/>
      <c r="C193" s="106"/>
      <c r="D193" s="62"/>
      <c r="E193" s="82"/>
      <c r="F193" s="82"/>
      <c r="G193" s="82"/>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106"/>
      <c r="BI193" s="106"/>
      <c r="BJ193" s="106"/>
      <c r="BK193" s="106"/>
      <c r="BL193" s="106"/>
      <c r="BM193" s="106"/>
      <c r="BN193" s="106"/>
      <c r="BO193" s="106"/>
      <c r="BP193" s="106"/>
      <c r="BQ193" s="106"/>
      <c r="BR193" s="106"/>
      <c r="BS193" s="106"/>
      <c r="BT193" s="106"/>
      <c r="BU193" s="106"/>
      <c r="BV193" s="106"/>
      <c r="BW193" s="106"/>
      <c r="BX193" s="106"/>
      <c r="BY193" s="106"/>
      <c r="BZ193" s="106"/>
      <c r="CA193" s="106"/>
      <c r="CB193" s="106"/>
      <c r="CC193" s="106"/>
      <c r="CD193" s="106"/>
      <c r="CE193" s="106"/>
      <c r="CF193" s="106"/>
      <c r="CG193" s="106"/>
      <c r="CH193" s="106"/>
      <c r="CI193" s="106"/>
      <c r="CJ193" s="106"/>
      <c r="CK193" s="106"/>
      <c r="CL193" s="106"/>
      <c r="CM193" s="106"/>
      <c r="CN193" s="106"/>
    </row>
    <row r="194" spans="1:92" s="12" customFormat="1" hidden="1">
      <c r="A194" s="68"/>
      <c r="B194" s="106"/>
      <c r="C194" s="106"/>
      <c r="D194" s="62"/>
      <c r="E194" s="82"/>
      <c r="F194" s="82"/>
      <c r="G194" s="82"/>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c r="BN194" s="106"/>
      <c r="BO194" s="106"/>
      <c r="BP194" s="106"/>
      <c r="BQ194" s="106"/>
      <c r="BR194" s="106"/>
      <c r="BS194" s="106"/>
      <c r="BT194" s="106"/>
      <c r="BU194" s="106"/>
      <c r="BV194" s="106"/>
      <c r="BW194" s="106"/>
      <c r="BX194" s="106"/>
      <c r="BY194" s="106"/>
      <c r="BZ194" s="106"/>
      <c r="CA194" s="106"/>
      <c r="CB194" s="106"/>
      <c r="CC194" s="106"/>
      <c r="CD194" s="106"/>
      <c r="CE194" s="106"/>
      <c r="CF194" s="106"/>
      <c r="CG194" s="106"/>
      <c r="CH194" s="106"/>
      <c r="CI194" s="106"/>
      <c r="CJ194" s="106"/>
      <c r="CK194" s="106"/>
      <c r="CL194" s="106"/>
      <c r="CM194" s="106"/>
      <c r="CN194" s="106"/>
    </row>
    <row r="195" spans="1:92" s="12" customFormat="1" hidden="1">
      <c r="A195" s="68"/>
      <c r="B195" s="106"/>
      <c r="C195" s="106"/>
      <c r="D195" s="62"/>
      <c r="E195" s="82"/>
      <c r="F195" s="82"/>
      <c r="G195" s="82"/>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6"/>
      <c r="BQ195" s="106"/>
      <c r="BR195" s="106"/>
      <c r="BS195" s="106"/>
      <c r="BT195" s="106"/>
      <c r="BU195" s="106"/>
      <c r="BV195" s="106"/>
      <c r="BW195" s="106"/>
      <c r="BX195" s="106"/>
      <c r="BY195" s="106"/>
      <c r="BZ195" s="106"/>
      <c r="CA195" s="106"/>
      <c r="CB195" s="106"/>
      <c r="CC195" s="106"/>
      <c r="CD195" s="106"/>
      <c r="CE195" s="106"/>
      <c r="CF195" s="106"/>
      <c r="CG195" s="106"/>
      <c r="CH195" s="106"/>
      <c r="CI195" s="106"/>
      <c r="CJ195" s="106"/>
      <c r="CK195" s="106"/>
      <c r="CL195" s="106"/>
      <c r="CM195" s="106"/>
      <c r="CN195" s="106"/>
    </row>
    <row r="196" spans="1:92" s="12" customFormat="1" hidden="1">
      <c r="A196" s="68"/>
      <c r="B196" s="106"/>
      <c r="C196" s="106"/>
      <c r="D196" s="62"/>
      <c r="E196" s="82"/>
      <c r="F196" s="82"/>
      <c r="G196" s="82"/>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6"/>
      <c r="BQ196" s="106"/>
      <c r="BR196" s="106"/>
      <c r="BS196" s="106"/>
      <c r="BT196" s="106"/>
      <c r="BU196" s="106"/>
      <c r="BV196" s="106"/>
      <c r="BW196" s="106"/>
      <c r="BX196" s="106"/>
      <c r="BY196" s="106"/>
      <c r="BZ196" s="106"/>
      <c r="CA196" s="106"/>
      <c r="CB196" s="106"/>
      <c r="CC196" s="106"/>
      <c r="CD196" s="106"/>
      <c r="CE196" s="106"/>
      <c r="CF196" s="106"/>
      <c r="CG196" s="106"/>
      <c r="CH196" s="106"/>
      <c r="CI196" s="106"/>
      <c r="CJ196" s="106"/>
      <c r="CK196" s="106"/>
      <c r="CL196" s="106"/>
      <c r="CM196" s="106"/>
      <c r="CN196" s="106"/>
    </row>
    <row r="197" spans="1:92" s="12" customFormat="1" hidden="1">
      <c r="A197" s="68"/>
      <c r="B197" s="106"/>
      <c r="C197" s="106"/>
      <c r="D197" s="62"/>
      <c r="E197" s="82"/>
      <c r="F197" s="82"/>
      <c r="G197" s="82"/>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6"/>
      <c r="BQ197" s="106"/>
      <c r="BR197" s="106"/>
      <c r="BS197" s="106"/>
      <c r="BT197" s="106"/>
      <c r="BU197" s="106"/>
      <c r="BV197" s="106"/>
      <c r="BW197" s="106"/>
      <c r="BX197" s="106"/>
      <c r="BY197" s="106"/>
      <c r="BZ197" s="106"/>
      <c r="CA197" s="106"/>
      <c r="CB197" s="106"/>
      <c r="CC197" s="106"/>
      <c r="CD197" s="106"/>
      <c r="CE197" s="106"/>
      <c r="CF197" s="106"/>
      <c r="CG197" s="106"/>
      <c r="CH197" s="106"/>
      <c r="CI197" s="106"/>
      <c r="CJ197" s="106"/>
      <c r="CK197" s="106"/>
      <c r="CL197" s="106"/>
      <c r="CM197" s="106"/>
      <c r="CN197" s="106"/>
    </row>
    <row r="198" spans="1:92" s="12" customFormat="1" hidden="1">
      <c r="A198" s="68"/>
      <c r="B198" s="106"/>
      <c r="C198" s="106"/>
      <c r="D198" s="62"/>
      <c r="E198" s="82"/>
      <c r="F198" s="82"/>
      <c r="G198" s="82"/>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c r="BN198" s="106"/>
      <c r="BO198" s="106"/>
      <c r="BP198" s="106"/>
      <c r="BQ198" s="106"/>
      <c r="BR198" s="106"/>
      <c r="BS198" s="106"/>
      <c r="BT198" s="106"/>
      <c r="BU198" s="106"/>
      <c r="BV198" s="106"/>
      <c r="BW198" s="106"/>
      <c r="BX198" s="106"/>
      <c r="BY198" s="106"/>
      <c r="BZ198" s="106"/>
      <c r="CA198" s="106"/>
      <c r="CB198" s="106"/>
      <c r="CC198" s="106"/>
      <c r="CD198" s="106"/>
      <c r="CE198" s="106"/>
      <c r="CF198" s="106"/>
      <c r="CG198" s="106"/>
      <c r="CH198" s="106"/>
      <c r="CI198" s="106"/>
      <c r="CJ198" s="106"/>
      <c r="CK198" s="106"/>
      <c r="CL198" s="106"/>
      <c r="CM198" s="106"/>
      <c r="CN198" s="106"/>
    </row>
    <row r="199" spans="1:92" s="12" customFormat="1" hidden="1">
      <c r="A199" s="68"/>
      <c r="B199" s="106"/>
      <c r="C199" s="106"/>
      <c r="D199" s="62"/>
      <c r="E199" s="82"/>
      <c r="F199" s="82"/>
      <c r="G199" s="82"/>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c r="BZ199" s="106"/>
      <c r="CA199" s="106"/>
      <c r="CB199" s="106"/>
      <c r="CC199" s="106"/>
      <c r="CD199" s="106"/>
      <c r="CE199" s="106"/>
      <c r="CF199" s="106"/>
      <c r="CG199" s="106"/>
      <c r="CH199" s="106"/>
      <c r="CI199" s="106"/>
      <c r="CJ199" s="106"/>
      <c r="CK199" s="106"/>
      <c r="CL199" s="106"/>
      <c r="CM199" s="106"/>
      <c r="CN199" s="106"/>
    </row>
    <row r="200" spans="1:92" s="12" customFormat="1" hidden="1">
      <c r="A200" s="68"/>
      <c r="B200" s="106"/>
      <c r="C200" s="106"/>
      <c r="D200" s="62"/>
      <c r="E200" s="82"/>
      <c r="F200" s="82"/>
      <c r="G200" s="82"/>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c r="BN200" s="106"/>
      <c r="BO200" s="106"/>
      <c r="BP200" s="106"/>
      <c r="BQ200" s="106"/>
      <c r="BR200" s="106"/>
      <c r="BS200" s="106"/>
      <c r="BT200" s="106"/>
      <c r="BU200" s="106"/>
      <c r="BV200" s="106"/>
      <c r="BW200" s="106"/>
      <c r="BX200" s="106"/>
      <c r="BY200" s="106"/>
      <c r="BZ200" s="106"/>
      <c r="CA200" s="106"/>
      <c r="CB200" s="106"/>
      <c r="CC200" s="106"/>
      <c r="CD200" s="106"/>
      <c r="CE200" s="106"/>
      <c r="CF200" s="106"/>
      <c r="CG200" s="106"/>
      <c r="CH200" s="106"/>
      <c r="CI200" s="106"/>
      <c r="CJ200" s="106"/>
      <c r="CK200" s="106"/>
      <c r="CL200" s="106"/>
      <c r="CM200" s="106"/>
      <c r="CN200" s="106"/>
    </row>
    <row r="201" spans="1:92" s="12" customFormat="1" hidden="1">
      <c r="A201" s="68"/>
      <c r="B201" s="106"/>
      <c r="C201" s="106"/>
      <c r="D201" s="62"/>
      <c r="E201" s="82"/>
      <c r="F201" s="82"/>
      <c r="G201" s="82"/>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c r="BE201" s="106"/>
      <c r="BF201" s="106"/>
      <c r="BG201" s="106"/>
      <c r="BH201" s="106"/>
      <c r="BI201" s="106"/>
      <c r="BJ201" s="106"/>
      <c r="BK201" s="106"/>
      <c r="BL201" s="106"/>
      <c r="BM201" s="106"/>
      <c r="BN201" s="106"/>
      <c r="BO201" s="106"/>
      <c r="BP201" s="106"/>
      <c r="BQ201" s="106"/>
      <c r="BR201" s="106"/>
      <c r="BS201" s="106"/>
      <c r="BT201" s="106"/>
      <c r="BU201" s="106"/>
      <c r="BV201" s="106"/>
      <c r="BW201" s="106"/>
      <c r="BX201" s="106"/>
      <c r="BY201" s="106"/>
      <c r="BZ201" s="106"/>
      <c r="CA201" s="106"/>
      <c r="CB201" s="106"/>
      <c r="CC201" s="106"/>
      <c r="CD201" s="106"/>
      <c r="CE201" s="106"/>
      <c r="CF201" s="106"/>
      <c r="CG201" s="106"/>
      <c r="CH201" s="106"/>
      <c r="CI201" s="106"/>
      <c r="CJ201" s="106"/>
      <c r="CK201" s="106"/>
      <c r="CL201" s="106"/>
      <c r="CM201" s="106"/>
      <c r="CN201" s="106"/>
    </row>
    <row r="202" spans="1:92" s="12" customFormat="1" hidden="1">
      <c r="A202" s="68"/>
      <c r="B202" s="106"/>
      <c r="C202" s="106"/>
      <c r="D202" s="62"/>
      <c r="E202" s="82"/>
      <c r="F202" s="82"/>
      <c r="G202" s="82"/>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c r="AR202" s="106"/>
      <c r="AS202" s="106"/>
      <c r="AT202" s="106"/>
      <c r="AU202" s="106"/>
      <c r="AV202" s="106"/>
      <c r="AW202" s="106"/>
      <c r="AX202" s="106"/>
      <c r="AY202" s="106"/>
      <c r="AZ202" s="106"/>
      <c r="BA202" s="106"/>
      <c r="BB202" s="106"/>
      <c r="BC202" s="106"/>
      <c r="BD202" s="106"/>
      <c r="BE202" s="106"/>
      <c r="BF202" s="106"/>
      <c r="BG202" s="106"/>
      <c r="BH202" s="106"/>
      <c r="BI202" s="106"/>
      <c r="BJ202" s="106"/>
      <c r="BK202" s="106"/>
      <c r="BL202" s="106"/>
      <c r="BM202" s="106"/>
      <c r="BN202" s="106"/>
      <c r="BO202" s="106"/>
      <c r="BP202" s="106"/>
      <c r="BQ202" s="106"/>
      <c r="BR202" s="106"/>
      <c r="BS202" s="106"/>
      <c r="BT202" s="106"/>
      <c r="BU202" s="106"/>
      <c r="BV202" s="106"/>
      <c r="BW202" s="106"/>
      <c r="BX202" s="106"/>
      <c r="BY202" s="106"/>
      <c r="BZ202" s="106"/>
      <c r="CA202" s="106"/>
      <c r="CB202" s="106"/>
      <c r="CC202" s="106"/>
      <c r="CD202" s="106"/>
      <c r="CE202" s="106"/>
      <c r="CF202" s="106"/>
      <c r="CG202" s="106"/>
      <c r="CH202" s="106"/>
      <c r="CI202" s="106"/>
      <c r="CJ202" s="106"/>
      <c r="CK202" s="106"/>
      <c r="CL202" s="106"/>
      <c r="CM202" s="106"/>
      <c r="CN202" s="106"/>
    </row>
    <row r="203" spans="1:92" s="12" customFormat="1" hidden="1">
      <c r="A203" s="68"/>
      <c r="B203" s="106"/>
      <c r="C203" s="106"/>
      <c r="D203" s="62"/>
      <c r="E203" s="82"/>
      <c r="F203" s="82"/>
      <c r="G203" s="82"/>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6"/>
      <c r="BC203" s="106"/>
      <c r="BD203" s="106"/>
      <c r="BE203" s="106"/>
      <c r="BF203" s="106"/>
      <c r="BG203" s="106"/>
      <c r="BH203" s="106"/>
      <c r="BI203" s="106"/>
      <c r="BJ203" s="106"/>
      <c r="BK203" s="106"/>
      <c r="BL203" s="106"/>
      <c r="BM203" s="106"/>
      <c r="BN203" s="106"/>
      <c r="BO203" s="106"/>
      <c r="BP203" s="106"/>
      <c r="BQ203" s="106"/>
      <c r="BR203" s="106"/>
      <c r="BS203" s="106"/>
      <c r="BT203" s="106"/>
      <c r="BU203" s="106"/>
      <c r="BV203" s="106"/>
      <c r="BW203" s="106"/>
      <c r="BX203" s="106"/>
      <c r="BY203" s="106"/>
      <c r="BZ203" s="106"/>
      <c r="CA203" s="106"/>
      <c r="CB203" s="106"/>
      <c r="CC203" s="106"/>
      <c r="CD203" s="106"/>
      <c r="CE203" s="106"/>
      <c r="CF203" s="106"/>
      <c r="CG203" s="106"/>
      <c r="CH203" s="106"/>
      <c r="CI203" s="106"/>
      <c r="CJ203" s="106"/>
      <c r="CK203" s="106"/>
      <c r="CL203" s="106"/>
      <c r="CM203" s="106"/>
      <c r="CN203" s="106"/>
    </row>
    <row r="204" spans="1:92" s="12" customFormat="1" hidden="1">
      <c r="A204" s="68"/>
      <c r="B204" s="106"/>
      <c r="C204" s="106"/>
      <c r="D204" s="62"/>
      <c r="E204" s="82"/>
      <c r="F204" s="82"/>
      <c r="G204" s="82"/>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c r="BE204" s="106"/>
      <c r="BF204" s="106"/>
      <c r="BG204" s="106"/>
      <c r="BH204" s="106"/>
      <c r="BI204" s="106"/>
      <c r="BJ204" s="106"/>
      <c r="BK204" s="106"/>
      <c r="BL204" s="106"/>
      <c r="BM204" s="106"/>
      <c r="BN204" s="106"/>
      <c r="BO204" s="106"/>
      <c r="BP204" s="106"/>
      <c r="BQ204" s="106"/>
      <c r="BR204" s="106"/>
      <c r="BS204" s="106"/>
      <c r="BT204" s="106"/>
      <c r="BU204" s="106"/>
      <c r="BV204" s="106"/>
      <c r="BW204" s="106"/>
      <c r="BX204" s="106"/>
      <c r="BY204" s="106"/>
      <c r="BZ204" s="106"/>
      <c r="CA204" s="106"/>
      <c r="CB204" s="106"/>
      <c r="CC204" s="106"/>
      <c r="CD204" s="106"/>
      <c r="CE204" s="106"/>
      <c r="CF204" s="106"/>
      <c r="CG204" s="106"/>
      <c r="CH204" s="106"/>
      <c r="CI204" s="106"/>
      <c r="CJ204" s="106"/>
      <c r="CK204" s="106"/>
      <c r="CL204" s="106"/>
      <c r="CM204" s="106"/>
      <c r="CN204" s="106"/>
    </row>
    <row r="205" spans="1:92" s="12" customFormat="1" hidden="1">
      <c r="A205" s="68"/>
      <c r="B205" s="106"/>
      <c r="C205" s="106"/>
      <c r="D205" s="62"/>
      <c r="E205" s="82"/>
      <c r="F205" s="82"/>
      <c r="G205" s="82"/>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6"/>
      <c r="AY205" s="106"/>
      <c r="AZ205" s="106"/>
      <c r="BA205" s="106"/>
      <c r="BB205" s="106"/>
      <c r="BC205" s="106"/>
      <c r="BD205" s="106"/>
      <c r="BE205" s="106"/>
      <c r="BF205" s="106"/>
      <c r="BG205" s="106"/>
      <c r="BH205" s="106"/>
      <c r="BI205" s="106"/>
      <c r="BJ205" s="106"/>
      <c r="BK205" s="106"/>
      <c r="BL205" s="106"/>
      <c r="BM205" s="106"/>
      <c r="BN205" s="106"/>
      <c r="BO205" s="106"/>
      <c r="BP205" s="106"/>
      <c r="BQ205" s="106"/>
      <c r="BR205" s="106"/>
      <c r="BS205" s="106"/>
      <c r="BT205" s="106"/>
      <c r="BU205" s="106"/>
      <c r="BV205" s="106"/>
      <c r="BW205" s="106"/>
      <c r="BX205" s="106"/>
      <c r="BY205" s="106"/>
      <c r="BZ205" s="106"/>
      <c r="CA205" s="106"/>
      <c r="CB205" s="106"/>
      <c r="CC205" s="106"/>
      <c r="CD205" s="106"/>
      <c r="CE205" s="106"/>
      <c r="CF205" s="106"/>
      <c r="CG205" s="106"/>
      <c r="CH205" s="106"/>
      <c r="CI205" s="106"/>
      <c r="CJ205" s="106"/>
      <c r="CK205" s="106"/>
      <c r="CL205" s="106"/>
      <c r="CM205" s="106"/>
      <c r="CN205" s="106"/>
    </row>
    <row r="206" spans="1:92" s="12" customFormat="1" hidden="1">
      <c r="A206" s="68"/>
      <c r="B206" s="106"/>
      <c r="C206" s="106"/>
      <c r="D206" s="62"/>
      <c r="E206" s="82"/>
      <c r="F206" s="82"/>
      <c r="G206" s="82"/>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6"/>
      <c r="BC206" s="106"/>
      <c r="BD206" s="106"/>
      <c r="BE206" s="106"/>
      <c r="BF206" s="106"/>
      <c r="BG206" s="106"/>
      <c r="BH206" s="106"/>
      <c r="BI206" s="106"/>
      <c r="BJ206" s="106"/>
      <c r="BK206" s="106"/>
      <c r="BL206" s="106"/>
      <c r="BM206" s="106"/>
      <c r="BN206" s="106"/>
      <c r="BO206" s="106"/>
      <c r="BP206" s="106"/>
      <c r="BQ206" s="106"/>
      <c r="BR206" s="106"/>
      <c r="BS206" s="106"/>
      <c r="BT206" s="106"/>
      <c r="BU206" s="106"/>
      <c r="BV206" s="106"/>
      <c r="BW206" s="106"/>
      <c r="BX206" s="106"/>
      <c r="BY206" s="106"/>
      <c r="BZ206" s="106"/>
      <c r="CA206" s="106"/>
      <c r="CB206" s="106"/>
      <c r="CC206" s="106"/>
      <c r="CD206" s="106"/>
      <c r="CE206" s="106"/>
      <c r="CF206" s="106"/>
      <c r="CG206" s="106"/>
      <c r="CH206" s="106"/>
      <c r="CI206" s="106"/>
      <c r="CJ206" s="106"/>
      <c r="CK206" s="106"/>
      <c r="CL206" s="106"/>
      <c r="CM206" s="106"/>
      <c r="CN206" s="106"/>
    </row>
    <row r="207" spans="1:92" s="12" customFormat="1" hidden="1">
      <c r="A207" s="68"/>
      <c r="B207" s="106"/>
      <c r="C207" s="106"/>
      <c r="D207" s="62"/>
      <c r="E207" s="82"/>
      <c r="F207" s="82"/>
      <c r="G207" s="82"/>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O207" s="106"/>
      <c r="AP207" s="106"/>
      <c r="AQ207" s="106"/>
      <c r="AR207" s="106"/>
      <c r="AS207" s="106"/>
      <c r="AT207" s="106"/>
      <c r="AU207" s="106"/>
      <c r="AV207" s="106"/>
      <c r="AW207" s="106"/>
      <c r="AX207" s="106"/>
      <c r="AY207" s="106"/>
      <c r="AZ207" s="106"/>
      <c r="BA207" s="106"/>
      <c r="BB207" s="106"/>
      <c r="BC207" s="106"/>
      <c r="BD207" s="106"/>
      <c r="BE207" s="106"/>
      <c r="BF207" s="106"/>
      <c r="BG207" s="106"/>
      <c r="BH207" s="106"/>
      <c r="BI207" s="106"/>
      <c r="BJ207" s="106"/>
      <c r="BK207" s="106"/>
      <c r="BL207" s="106"/>
      <c r="BM207" s="106"/>
      <c r="BN207" s="106"/>
      <c r="BO207" s="106"/>
      <c r="BP207" s="106"/>
      <c r="BQ207" s="106"/>
      <c r="BR207" s="106"/>
      <c r="BS207" s="106"/>
      <c r="BT207" s="106"/>
      <c r="BU207" s="106"/>
      <c r="BV207" s="106"/>
      <c r="BW207" s="106"/>
      <c r="BX207" s="106"/>
      <c r="BY207" s="106"/>
      <c r="BZ207" s="106"/>
      <c r="CA207" s="106"/>
      <c r="CB207" s="106"/>
      <c r="CC207" s="106"/>
      <c r="CD207" s="106"/>
      <c r="CE207" s="106"/>
      <c r="CF207" s="106"/>
      <c r="CG207" s="106"/>
      <c r="CH207" s="106"/>
      <c r="CI207" s="106"/>
      <c r="CJ207" s="106"/>
      <c r="CK207" s="106"/>
      <c r="CL207" s="106"/>
      <c r="CM207" s="106"/>
      <c r="CN207" s="106"/>
    </row>
    <row r="208" spans="1:92" s="12" customFormat="1" hidden="1">
      <c r="A208" s="68"/>
      <c r="B208" s="106"/>
      <c r="C208" s="106"/>
      <c r="D208" s="62"/>
      <c r="E208" s="82"/>
      <c r="F208" s="82"/>
      <c r="G208" s="82"/>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c r="AR208" s="106"/>
      <c r="AS208" s="106"/>
      <c r="AT208" s="106"/>
      <c r="AU208" s="106"/>
      <c r="AV208" s="106"/>
      <c r="AW208" s="106"/>
      <c r="AX208" s="106"/>
      <c r="AY208" s="106"/>
      <c r="AZ208" s="106"/>
      <c r="BA208" s="106"/>
      <c r="BB208" s="106"/>
      <c r="BC208" s="106"/>
      <c r="BD208" s="106"/>
      <c r="BE208" s="106"/>
      <c r="BF208" s="106"/>
      <c r="BG208" s="106"/>
      <c r="BH208" s="106"/>
      <c r="BI208" s="106"/>
      <c r="BJ208" s="106"/>
      <c r="BK208" s="106"/>
      <c r="BL208" s="106"/>
      <c r="BM208" s="106"/>
      <c r="BN208" s="106"/>
      <c r="BO208" s="106"/>
      <c r="BP208" s="106"/>
      <c r="BQ208" s="106"/>
      <c r="BR208" s="106"/>
      <c r="BS208" s="106"/>
      <c r="BT208" s="106"/>
      <c r="BU208" s="106"/>
      <c r="BV208" s="106"/>
      <c r="BW208" s="106"/>
      <c r="BX208" s="106"/>
      <c r="BY208" s="106"/>
      <c r="BZ208" s="106"/>
      <c r="CA208" s="106"/>
      <c r="CB208" s="106"/>
      <c r="CC208" s="106"/>
      <c r="CD208" s="106"/>
      <c r="CE208" s="106"/>
      <c r="CF208" s="106"/>
      <c r="CG208" s="106"/>
      <c r="CH208" s="106"/>
      <c r="CI208" s="106"/>
      <c r="CJ208" s="106"/>
      <c r="CK208" s="106"/>
      <c r="CL208" s="106"/>
      <c r="CM208" s="106"/>
      <c r="CN208" s="106"/>
    </row>
    <row r="209" spans="1:92" s="12" customFormat="1" hidden="1">
      <c r="A209" s="68"/>
      <c r="B209" s="106"/>
      <c r="C209" s="106"/>
      <c r="D209" s="62"/>
      <c r="E209" s="82"/>
      <c r="F209" s="82"/>
      <c r="G209" s="82"/>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c r="AX209" s="106"/>
      <c r="AY209" s="106"/>
      <c r="AZ209" s="106"/>
      <c r="BA209" s="106"/>
      <c r="BB209" s="106"/>
      <c r="BC209" s="106"/>
      <c r="BD209" s="106"/>
      <c r="BE209" s="106"/>
      <c r="BF209" s="106"/>
      <c r="BG209" s="106"/>
      <c r="BH209" s="106"/>
      <c r="BI209" s="106"/>
      <c r="BJ209" s="106"/>
      <c r="BK209" s="106"/>
      <c r="BL209" s="106"/>
      <c r="BM209" s="106"/>
      <c r="BN209" s="106"/>
      <c r="BO209" s="106"/>
      <c r="BP209" s="106"/>
      <c r="BQ209" s="106"/>
      <c r="BR209" s="106"/>
      <c r="BS209" s="106"/>
      <c r="BT209" s="106"/>
      <c r="BU209" s="106"/>
      <c r="BV209" s="106"/>
      <c r="BW209" s="106"/>
      <c r="BX209" s="106"/>
      <c r="BY209" s="106"/>
      <c r="BZ209" s="106"/>
      <c r="CA209" s="106"/>
      <c r="CB209" s="106"/>
      <c r="CC209" s="106"/>
      <c r="CD209" s="106"/>
      <c r="CE209" s="106"/>
      <c r="CF209" s="106"/>
      <c r="CG209" s="106"/>
      <c r="CH209" s="106"/>
      <c r="CI209" s="106"/>
      <c r="CJ209" s="106"/>
      <c r="CK209" s="106"/>
      <c r="CL209" s="106"/>
      <c r="CM209" s="106"/>
      <c r="CN209" s="106"/>
    </row>
    <row r="210" spans="1:92" s="12" customFormat="1" hidden="1">
      <c r="A210" s="68"/>
      <c r="B210" s="106"/>
      <c r="C210" s="106"/>
      <c r="D210" s="62"/>
      <c r="E210" s="82"/>
      <c r="F210" s="82"/>
      <c r="G210" s="82"/>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c r="AV210" s="106"/>
      <c r="AW210" s="106"/>
      <c r="AX210" s="106"/>
      <c r="AY210" s="106"/>
      <c r="AZ210" s="106"/>
      <c r="BA210" s="106"/>
      <c r="BB210" s="106"/>
      <c r="BC210" s="106"/>
      <c r="BD210" s="106"/>
      <c r="BE210" s="106"/>
      <c r="BF210" s="106"/>
      <c r="BG210" s="106"/>
      <c r="BH210" s="106"/>
      <c r="BI210" s="106"/>
      <c r="BJ210" s="106"/>
      <c r="BK210" s="106"/>
      <c r="BL210" s="106"/>
      <c r="BM210" s="106"/>
      <c r="BN210" s="106"/>
      <c r="BO210" s="106"/>
      <c r="BP210" s="106"/>
      <c r="BQ210" s="106"/>
      <c r="BR210" s="106"/>
      <c r="BS210" s="106"/>
      <c r="BT210" s="106"/>
      <c r="BU210" s="106"/>
      <c r="BV210" s="106"/>
      <c r="BW210" s="106"/>
      <c r="BX210" s="106"/>
      <c r="BY210" s="106"/>
      <c r="BZ210" s="106"/>
      <c r="CA210" s="106"/>
      <c r="CB210" s="106"/>
      <c r="CC210" s="106"/>
      <c r="CD210" s="106"/>
      <c r="CE210" s="106"/>
      <c r="CF210" s="106"/>
      <c r="CG210" s="106"/>
      <c r="CH210" s="106"/>
      <c r="CI210" s="106"/>
      <c r="CJ210" s="106"/>
      <c r="CK210" s="106"/>
      <c r="CL210" s="106"/>
      <c r="CM210" s="106"/>
      <c r="CN210" s="106"/>
    </row>
    <row r="211" spans="1:92" s="12" customFormat="1" hidden="1">
      <c r="A211" s="68"/>
      <c r="B211" s="106"/>
      <c r="C211" s="106"/>
      <c r="D211" s="62"/>
      <c r="E211" s="82"/>
      <c r="F211" s="82"/>
      <c r="G211" s="82"/>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c r="AR211" s="106"/>
      <c r="AS211" s="106"/>
      <c r="AT211" s="106"/>
      <c r="AU211" s="106"/>
      <c r="AV211" s="106"/>
      <c r="AW211" s="106"/>
      <c r="AX211" s="106"/>
      <c r="AY211" s="106"/>
      <c r="AZ211" s="106"/>
      <c r="BA211" s="106"/>
      <c r="BB211" s="106"/>
      <c r="BC211" s="106"/>
      <c r="BD211" s="106"/>
      <c r="BE211" s="106"/>
      <c r="BF211" s="106"/>
      <c r="BG211" s="106"/>
      <c r="BH211" s="106"/>
      <c r="BI211" s="106"/>
      <c r="BJ211" s="106"/>
      <c r="BK211" s="106"/>
      <c r="BL211" s="106"/>
      <c r="BM211" s="106"/>
      <c r="BN211" s="106"/>
      <c r="BO211" s="106"/>
      <c r="BP211" s="106"/>
      <c r="BQ211" s="106"/>
      <c r="BR211" s="106"/>
      <c r="BS211" s="106"/>
      <c r="BT211" s="106"/>
      <c r="BU211" s="106"/>
      <c r="BV211" s="106"/>
      <c r="BW211" s="106"/>
      <c r="BX211" s="106"/>
      <c r="BY211" s="106"/>
      <c r="BZ211" s="106"/>
      <c r="CA211" s="106"/>
      <c r="CB211" s="106"/>
      <c r="CC211" s="106"/>
      <c r="CD211" s="106"/>
      <c r="CE211" s="106"/>
      <c r="CF211" s="106"/>
      <c r="CG211" s="106"/>
      <c r="CH211" s="106"/>
      <c r="CI211" s="106"/>
      <c r="CJ211" s="106"/>
      <c r="CK211" s="106"/>
      <c r="CL211" s="106"/>
      <c r="CM211" s="106"/>
      <c r="CN211" s="106"/>
    </row>
    <row r="212" spans="1:92" s="12" customFormat="1" hidden="1">
      <c r="A212" s="68"/>
      <c r="B212" s="106"/>
      <c r="C212" s="106"/>
      <c r="D212" s="62"/>
      <c r="E212" s="82"/>
      <c r="F212" s="82"/>
      <c r="G212" s="82"/>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c r="BN212" s="106"/>
      <c r="BO212" s="106"/>
      <c r="BP212" s="106"/>
      <c r="BQ212" s="106"/>
      <c r="BR212" s="106"/>
      <c r="BS212" s="106"/>
      <c r="BT212" s="106"/>
      <c r="BU212" s="106"/>
      <c r="BV212" s="106"/>
      <c r="BW212" s="106"/>
      <c r="BX212" s="106"/>
      <c r="BY212" s="106"/>
      <c r="BZ212" s="106"/>
      <c r="CA212" s="106"/>
      <c r="CB212" s="106"/>
      <c r="CC212" s="106"/>
      <c r="CD212" s="106"/>
      <c r="CE212" s="106"/>
      <c r="CF212" s="106"/>
      <c r="CG212" s="106"/>
      <c r="CH212" s="106"/>
      <c r="CI212" s="106"/>
      <c r="CJ212" s="106"/>
      <c r="CK212" s="106"/>
      <c r="CL212" s="106"/>
      <c r="CM212" s="106"/>
      <c r="CN212" s="106"/>
    </row>
    <row r="213" spans="1:92" s="12" customFormat="1" hidden="1">
      <c r="A213" s="68"/>
      <c r="B213" s="106"/>
      <c r="C213" s="106"/>
      <c r="D213" s="62"/>
      <c r="E213" s="82"/>
      <c r="F213" s="82"/>
      <c r="G213" s="82"/>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c r="BE213" s="106"/>
      <c r="BF213" s="106"/>
      <c r="BG213" s="106"/>
      <c r="BH213" s="106"/>
      <c r="BI213" s="106"/>
      <c r="BJ213" s="106"/>
      <c r="BK213" s="106"/>
      <c r="BL213" s="106"/>
      <c r="BM213" s="106"/>
      <c r="BN213" s="106"/>
      <c r="BO213" s="106"/>
      <c r="BP213" s="106"/>
      <c r="BQ213" s="106"/>
      <c r="BR213" s="106"/>
      <c r="BS213" s="106"/>
      <c r="BT213" s="106"/>
      <c r="BU213" s="106"/>
      <c r="BV213" s="106"/>
      <c r="BW213" s="106"/>
      <c r="BX213" s="106"/>
      <c r="BY213" s="106"/>
      <c r="BZ213" s="106"/>
      <c r="CA213" s="106"/>
      <c r="CB213" s="106"/>
      <c r="CC213" s="106"/>
      <c r="CD213" s="106"/>
      <c r="CE213" s="106"/>
      <c r="CF213" s="106"/>
      <c r="CG213" s="106"/>
      <c r="CH213" s="106"/>
      <c r="CI213" s="106"/>
      <c r="CJ213" s="106"/>
      <c r="CK213" s="106"/>
      <c r="CL213" s="106"/>
      <c r="CM213" s="106"/>
      <c r="CN213" s="106"/>
    </row>
    <row r="214" spans="1:92" s="12" customFormat="1" hidden="1">
      <c r="A214" s="68"/>
      <c r="B214" s="106"/>
      <c r="C214" s="106"/>
      <c r="D214" s="62"/>
      <c r="E214" s="82"/>
      <c r="F214" s="82"/>
      <c r="G214" s="82"/>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c r="BE214" s="106"/>
      <c r="BF214" s="106"/>
      <c r="BG214" s="106"/>
      <c r="BH214" s="106"/>
      <c r="BI214" s="106"/>
      <c r="BJ214" s="106"/>
      <c r="BK214" s="106"/>
      <c r="BL214" s="106"/>
      <c r="BM214" s="106"/>
      <c r="BN214" s="106"/>
      <c r="BO214" s="106"/>
      <c r="BP214" s="106"/>
      <c r="BQ214" s="106"/>
      <c r="BR214" s="106"/>
      <c r="BS214" s="106"/>
      <c r="BT214" s="106"/>
      <c r="BU214" s="106"/>
      <c r="BV214" s="106"/>
      <c r="BW214" s="106"/>
      <c r="BX214" s="106"/>
      <c r="BY214" s="106"/>
      <c r="BZ214" s="106"/>
      <c r="CA214" s="106"/>
      <c r="CB214" s="106"/>
      <c r="CC214" s="106"/>
      <c r="CD214" s="106"/>
      <c r="CE214" s="106"/>
      <c r="CF214" s="106"/>
      <c r="CG214" s="106"/>
      <c r="CH214" s="106"/>
      <c r="CI214" s="106"/>
      <c r="CJ214" s="106"/>
      <c r="CK214" s="106"/>
      <c r="CL214" s="106"/>
      <c r="CM214" s="106"/>
      <c r="CN214" s="106"/>
    </row>
    <row r="215" spans="1:92" s="12" customFormat="1" hidden="1">
      <c r="A215" s="68"/>
      <c r="B215" s="106"/>
      <c r="C215" s="106"/>
      <c r="D215" s="62"/>
      <c r="E215" s="82"/>
      <c r="F215" s="82"/>
      <c r="G215" s="82"/>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c r="AV215" s="106"/>
      <c r="AW215" s="106"/>
      <c r="AX215" s="106"/>
      <c r="AY215" s="106"/>
      <c r="AZ215" s="106"/>
      <c r="BA215" s="106"/>
      <c r="BB215" s="106"/>
      <c r="BC215" s="106"/>
      <c r="BD215" s="106"/>
      <c r="BE215" s="106"/>
      <c r="BF215" s="106"/>
      <c r="BG215" s="106"/>
      <c r="BH215" s="106"/>
      <c r="BI215" s="106"/>
      <c r="BJ215" s="106"/>
      <c r="BK215" s="106"/>
      <c r="BL215" s="106"/>
      <c r="BM215" s="106"/>
      <c r="BN215" s="106"/>
      <c r="BO215" s="106"/>
      <c r="BP215" s="106"/>
      <c r="BQ215" s="106"/>
      <c r="BR215" s="106"/>
      <c r="BS215" s="106"/>
      <c r="BT215" s="106"/>
      <c r="BU215" s="106"/>
      <c r="BV215" s="106"/>
      <c r="BW215" s="106"/>
      <c r="BX215" s="106"/>
      <c r="BY215" s="106"/>
      <c r="BZ215" s="106"/>
      <c r="CA215" s="106"/>
      <c r="CB215" s="106"/>
      <c r="CC215" s="106"/>
      <c r="CD215" s="106"/>
      <c r="CE215" s="106"/>
      <c r="CF215" s="106"/>
      <c r="CG215" s="106"/>
      <c r="CH215" s="106"/>
      <c r="CI215" s="106"/>
      <c r="CJ215" s="106"/>
      <c r="CK215" s="106"/>
      <c r="CL215" s="106"/>
      <c r="CM215" s="106"/>
      <c r="CN215" s="106"/>
    </row>
    <row r="216" spans="1:92" s="12" customFormat="1" hidden="1">
      <c r="A216" s="68"/>
      <c r="B216" s="106"/>
      <c r="C216" s="106"/>
      <c r="D216" s="62"/>
      <c r="E216" s="82"/>
      <c r="F216" s="82"/>
      <c r="G216" s="82"/>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c r="BE216" s="106"/>
      <c r="BF216" s="106"/>
      <c r="BG216" s="106"/>
      <c r="BH216" s="106"/>
      <c r="BI216" s="106"/>
      <c r="BJ216" s="106"/>
      <c r="BK216" s="106"/>
      <c r="BL216" s="106"/>
      <c r="BM216" s="106"/>
      <c r="BN216" s="106"/>
      <c r="BO216" s="106"/>
      <c r="BP216" s="106"/>
      <c r="BQ216" s="106"/>
      <c r="BR216" s="106"/>
      <c r="BS216" s="106"/>
      <c r="BT216" s="106"/>
      <c r="BU216" s="106"/>
      <c r="BV216" s="106"/>
      <c r="BW216" s="106"/>
      <c r="BX216" s="106"/>
      <c r="BY216" s="106"/>
      <c r="BZ216" s="106"/>
      <c r="CA216" s="106"/>
      <c r="CB216" s="106"/>
      <c r="CC216" s="106"/>
      <c r="CD216" s="106"/>
      <c r="CE216" s="106"/>
      <c r="CF216" s="106"/>
      <c r="CG216" s="106"/>
      <c r="CH216" s="106"/>
      <c r="CI216" s="106"/>
      <c r="CJ216" s="106"/>
      <c r="CK216" s="106"/>
      <c r="CL216" s="106"/>
      <c r="CM216" s="106"/>
      <c r="CN216" s="106"/>
    </row>
    <row r="217" spans="1:92" s="12" customFormat="1" hidden="1">
      <c r="A217" s="68"/>
      <c r="B217" s="106"/>
      <c r="C217" s="106"/>
      <c r="D217" s="62"/>
      <c r="E217" s="82"/>
      <c r="F217" s="82"/>
      <c r="G217" s="82"/>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c r="AR217" s="106"/>
      <c r="AS217" s="106"/>
      <c r="AT217" s="106"/>
      <c r="AU217" s="106"/>
      <c r="AV217" s="106"/>
      <c r="AW217" s="106"/>
      <c r="AX217" s="106"/>
      <c r="AY217" s="106"/>
      <c r="AZ217" s="106"/>
      <c r="BA217" s="106"/>
      <c r="BB217" s="106"/>
      <c r="BC217" s="106"/>
      <c r="BD217" s="106"/>
      <c r="BE217" s="106"/>
      <c r="BF217" s="106"/>
      <c r="BG217" s="106"/>
      <c r="BH217" s="106"/>
      <c r="BI217" s="106"/>
      <c r="BJ217" s="106"/>
      <c r="BK217" s="106"/>
      <c r="BL217" s="106"/>
      <c r="BM217" s="106"/>
      <c r="BN217" s="106"/>
      <c r="BO217" s="106"/>
      <c r="BP217" s="106"/>
      <c r="BQ217" s="106"/>
      <c r="BR217" s="106"/>
      <c r="BS217" s="106"/>
      <c r="BT217" s="106"/>
      <c r="BU217" s="106"/>
      <c r="BV217" s="106"/>
      <c r="BW217" s="106"/>
      <c r="BX217" s="106"/>
      <c r="BY217" s="106"/>
      <c r="BZ217" s="106"/>
      <c r="CA217" s="106"/>
      <c r="CB217" s="106"/>
      <c r="CC217" s="106"/>
      <c r="CD217" s="106"/>
      <c r="CE217" s="106"/>
      <c r="CF217" s="106"/>
      <c r="CG217" s="106"/>
      <c r="CH217" s="106"/>
      <c r="CI217" s="106"/>
      <c r="CJ217" s="106"/>
      <c r="CK217" s="106"/>
      <c r="CL217" s="106"/>
      <c r="CM217" s="106"/>
      <c r="CN217" s="106"/>
    </row>
    <row r="218" spans="1:92" s="12" customFormat="1" hidden="1">
      <c r="A218" s="68"/>
      <c r="B218" s="106"/>
      <c r="C218" s="106"/>
      <c r="D218" s="62"/>
      <c r="E218" s="82"/>
      <c r="F218" s="82"/>
      <c r="G218" s="82"/>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c r="BE218" s="106"/>
      <c r="BF218" s="106"/>
      <c r="BG218" s="106"/>
      <c r="BH218" s="106"/>
      <c r="BI218" s="106"/>
      <c r="BJ218" s="106"/>
      <c r="BK218" s="106"/>
      <c r="BL218" s="106"/>
      <c r="BM218" s="106"/>
      <c r="BN218" s="106"/>
      <c r="BO218" s="106"/>
      <c r="BP218" s="106"/>
      <c r="BQ218" s="106"/>
      <c r="BR218" s="106"/>
      <c r="BS218" s="106"/>
      <c r="BT218" s="106"/>
      <c r="BU218" s="106"/>
      <c r="BV218" s="106"/>
      <c r="BW218" s="106"/>
      <c r="BX218" s="106"/>
      <c r="BY218" s="106"/>
      <c r="BZ218" s="106"/>
      <c r="CA218" s="106"/>
      <c r="CB218" s="106"/>
      <c r="CC218" s="106"/>
      <c r="CD218" s="106"/>
      <c r="CE218" s="106"/>
      <c r="CF218" s="106"/>
      <c r="CG218" s="106"/>
      <c r="CH218" s="106"/>
      <c r="CI218" s="106"/>
      <c r="CJ218" s="106"/>
      <c r="CK218" s="106"/>
      <c r="CL218" s="106"/>
      <c r="CM218" s="106"/>
      <c r="CN218" s="106"/>
    </row>
    <row r="219" spans="1:92" s="12" customFormat="1" hidden="1">
      <c r="A219" s="68"/>
      <c r="B219" s="106"/>
      <c r="C219" s="106"/>
      <c r="D219" s="62"/>
      <c r="E219" s="82"/>
      <c r="F219" s="82"/>
      <c r="G219" s="82"/>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6"/>
      <c r="BQ219" s="106"/>
      <c r="BR219" s="106"/>
      <c r="BS219" s="106"/>
      <c r="BT219" s="106"/>
      <c r="BU219" s="106"/>
      <c r="BV219" s="106"/>
      <c r="BW219" s="106"/>
      <c r="BX219" s="106"/>
      <c r="BY219" s="106"/>
      <c r="BZ219" s="106"/>
      <c r="CA219" s="106"/>
      <c r="CB219" s="106"/>
      <c r="CC219" s="106"/>
      <c r="CD219" s="106"/>
      <c r="CE219" s="106"/>
      <c r="CF219" s="106"/>
      <c r="CG219" s="106"/>
      <c r="CH219" s="106"/>
      <c r="CI219" s="106"/>
      <c r="CJ219" s="106"/>
      <c r="CK219" s="106"/>
      <c r="CL219" s="106"/>
      <c r="CM219" s="106"/>
      <c r="CN219" s="106"/>
    </row>
    <row r="220" spans="1:92" s="12" customFormat="1" hidden="1">
      <c r="A220" s="68"/>
      <c r="B220" s="106"/>
      <c r="C220" s="106"/>
      <c r="D220" s="62"/>
      <c r="E220" s="82"/>
      <c r="F220" s="82"/>
      <c r="G220" s="82"/>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6"/>
      <c r="BQ220" s="106"/>
      <c r="BR220" s="106"/>
      <c r="BS220" s="106"/>
      <c r="BT220" s="106"/>
      <c r="BU220" s="106"/>
      <c r="BV220" s="106"/>
      <c r="BW220" s="106"/>
      <c r="BX220" s="106"/>
      <c r="BY220" s="106"/>
      <c r="BZ220" s="106"/>
      <c r="CA220" s="106"/>
      <c r="CB220" s="106"/>
      <c r="CC220" s="106"/>
      <c r="CD220" s="106"/>
      <c r="CE220" s="106"/>
      <c r="CF220" s="106"/>
      <c r="CG220" s="106"/>
      <c r="CH220" s="106"/>
      <c r="CI220" s="106"/>
      <c r="CJ220" s="106"/>
      <c r="CK220" s="106"/>
      <c r="CL220" s="106"/>
      <c r="CM220" s="106"/>
      <c r="CN220" s="106"/>
    </row>
    <row r="221" spans="1:92" s="12" customFormat="1" hidden="1">
      <c r="A221" s="68"/>
      <c r="B221" s="106"/>
      <c r="C221" s="106"/>
      <c r="D221" s="62"/>
      <c r="E221" s="82"/>
      <c r="F221" s="82"/>
      <c r="G221" s="82"/>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6"/>
      <c r="BQ221" s="106"/>
      <c r="BR221" s="106"/>
      <c r="BS221" s="106"/>
      <c r="BT221" s="106"/>
      <c r="BU221" s="106"/>
      <c r="BV221" s="106"/>
      <c r="BW221" s="106"/>
      <c r="BX221" s="106"/>
      <c r="BY221" s="106"/>
      <c r="BZ221" s="106"/>
      <c r="CA221" s="106"/>
      <c r="CB221" s="106"/>
      <c r="CC221" s="106"/>
      <c r="CD221" s="106"/>
      <c r="CE221" s="106"/>
      <c r="CF221" s="106"/>
      <c r="CG221" s="106"/>
      <c r="CH221" s="106"/>
      <c r="CI221" s="106"/>
      <c r="CJ221" s="106"/>
      <c r="CK221" s="106"/>
      <c r="CL221" s="106"/>
      <c r="CM221" s="106"/>
      <c r="CN221" s="106"/>
    </row>
    <row r="222" spans="1:92" s="12" customFormat="1" hidden="1">
      <c r="A222" s="68"/>
      <c r="B222" s="106"/>
      <c r="C222" s="106"/>
      <c r="D222" s="62"/>
      <c r="E222" s="82"/>
      <c r="F222" s="82"/>
      <c r="G222" s="82"/>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c r="AV222" s="106"/>
      <c r="AW222" s="106"/>
      <c r="AX222" s="106"/>
      <c r="AY222" s="106"/>
      <c r="AZ222" s="106"/>
      <c r="BA222" s="106"/>
      <c r="BB222" s="106"/>
      <c r="BC222" s="106"/>
      <c r="BD222" s="106"/>
      <c r="BE222" s="106"/>
      <c r="BF222" s="106"/>
      <c r="BG222" s="106"/>
      <c r="BH222" s="106"/>
      <c r="BI222" s="106"/>
      <c r="BJ222" s="106"/>
      <c r="BK222" s="106"/>
      <c r="BL222" s="106"/>
      <c r="BM222" s="106"/>
      <c r="BN222" s="106"/>
      <c r="BO222" s="106"/>
      <c r="BP222" s="106"/>
      <c r="BQ222" s="106"/>
      <c r="BR222" s="106"/>
      <c r="BS222" s="106"/>
      <c r="BT222" s="106"/>
      <c r="BU222" s="106"/>
      <c r="BV222" s="106"/>
      <c r="BW222" s="106"/>
      <c r="BX222" s="106"/>
      <c r="BY222" s="106"/>
      <c r="BZ222" s="106"/>
      <c r="CA222" s="106"/>
      <c r="CB222" s="106"/>
      <c r="CC222" s="106"/>
      <c r="CD222" s="106"/>
      <c r="CE222" s="106"/>
      <c r="CF222" s="106"/>
      <c r="CG222" s="106"/>
      <c r="CH222" s="106"/>
      <c r="CI222" s="106"/>
      <c r="CJ222" s="106"/>
      <c r="CK222" s="106"/>
      <c r="CL222" s="106"/>
      <c r="CM222" s="106"/>
      <c r="CN222" s="106"/>
    </row>
    <row r="223" spans="1:92" s="12" customFormat="1" hidden="1">
      <c r="A223" s="68"/>
      <c r="B223" s="106"/>
      <c r="C223" s="106"/>
      <c r="D223" s="62"/>
      <c r="E223" s="82"/>
      <c r="F223" s="82"/>
      <c r="G223" s="82"/>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c r="AR223" s="106"/>
      <c r="AS223" s="106"/>
      <c r="AT223" s="106"/>
      <c r="AU223" s="106"/>
      <c r="AV223" s="106"/>
      <c r="AW223" s="106"/>
      <c r="AX223" s="106"/>
      <c r="AY223" s="106"/>
      <c r="AZ223" s="106"/>
      <c r="BA223" s="106"/>
      <c r="BB223" s="106"/>
      <c r="BC223" s="106"/>
      <c r="BD223" s="106"/>
      <c r="BE223" s="106"/>
      <c r="BF223" s="106"/>
      <c r="BG223" s="106"/>
      <c r="BH223" s="106"/>
      <c r="BI223" s="106"/>
      <c r="BJ223" s="106"/>
      <c r="BK223" s="106"/>
      <c r="BL223" s="106"/>
      <c r="BM223" s="106"/>
      <c r="BN223" s="106"/>
      <c r="BO223" s="106"/>
      <c r="BP223" s="106"/>
      <c r="BQ223" s="106"/>
      <c r="BR223" s="106"/>
      <c r="BS223" s="106"/>
      <c r="BT223" s="106"/>
      <c r="BU223" s="106"/>
      <c r="BV223" s="106"/>
      <c r="BW223" s="106"/>
      <c r="BX223" s="106"/>
      <c r="BY223" s="106"/>
      <c r="BZ223" s="106"/>
      <c r="CA223" s="106"/>
      <c r="CB223" s="106"/>
      <c r="CC223" s="106"/>
      <c r="CD223" s="106"/>
      <c r="CE223" s="106"/>
      <c r="CF223" s="106"/>
      <c r="CG223" s="106"/>
      <c r="CH223" s="106"/>
      <c r="CI223" s="106"/>
      <c r="CJ223" s="106"/>
      <c r="CK223" s="106"/>
      <c r="CL223" s="106"/>
      <c r="CM223" s="106"/>
      <c r="CN223" s="106"/>
    </row>
    <row r="224" spans="1:92" s="12" customFormat="1" hidden="1">
      <c r="A224" s="68"/>
      <c r="B224" s="106"/>
      <c r="C224" s="106"/>
      <c r="D224" s="62"/>
      <c r="E224" s="82"/>
      <c r="F224" s="82"/>
      <c r="G224" s="82"/>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c r="BE224" s="106"/>
      <c r="BF224" s="106"/>
      <c r="BG224" s="106"/>
      <c r="BH224" s="106"/>
      <c r="BI224" s="106"/>
      <c r="BJ224" s="106"/>
      <c r="BK224" s="106"/>
      <c r="BL224" s="106"/>
      <c r="BM224" s="106"/>
      <c r="BN224" s="106"/>
      <c r="BO224" s="106"/>
      <c r="BP224" s="106"/>
      <c r="BQ224" s="106"/>
      <c r="BR224" s="106"/>
      <c r="BS224" s="106"/>
      <c r="BT224" s="106"/>
      <c r="BU224" s="106"/>
      <c r="BV224" s="106"/>
      <c r="BW224" s="106"/>
      <c r="BX224" s="106"/>
      <c r="BY224" s="106"/>
      <c r="BZ224" s="106"/>
      <c r="CA224" s="106"/>
      <c r="CB224" s="106"/>
      <c r="CC224" s="106"/>
      <c r="CD224" s="106"/>
      <c r="CE224" s="106"/>
      <c r="CF224" s="106"/>
      <c r="CG224" s="106"/>
      <c r="CH224" s="106"/>
      <c r="CI224" s="106"/>
      <c r="CJ224" s="106"/>
      <c r="CK224" s="106"/>
      <c r="CL224" s="106"/>
      <c r="CM224" s="106"/>
      <c r="CN224" s="106"/>
    </row>
    <row r="225" spans="1:92" s="12" customFormat="1" hidden="1">
      <c r="A225" s="68"/>
      <c r="B225" s="106"/>
      <c r="C225" s="106"/>
      <c r="D225" s="62"/>
      <c r="E225" s="82"/>
      <c r="F225" s="82"/>
      <c r="G225" s="82"/>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c r="BE225" s="106"/>
      <c r="BF225" s="106"/>
      <c r="BG225" s="106"/>
      <c r="BH225" s="106"/>
      <c r="BI225" s="106"/>
      <c r="BJ225" s="106"/>
      <c r="BK225" s="106"/>
      <c r="BL225" s="106"/>
      <c r="BM225" s="106"/>
      <c r="BN225" s="106"/>
      <c r="BO225" s="106"/>
      <c r="BP225" s="106"/>
      <c r="BQ225" s="106"/>
      <c r="BR225" s="106"/>
      <c r="BS225" s="106"/>
      <c r="BT225" s="106"/>
      <c r="BU225" s="106"/>
      <c r="BV225" s="106"/>
      <c r="BW225" s="106"/>
      <c r="BX225" s="106"/>
      <c r="BY225" s="106"/>
      <c r="BZ225" s="106"/>
      <c r="CA225" s="106"/>
      <c r="CB225" s="106"/>
      <c r="CC225" s="106"/>
      <c r="CD225" s="106"/>
      <c r="CE225" s="106"/>
      <c r="CF225" s="106"/>
      <c r="CG225" s="106"/>
      <c r="CH225" s="106"/>
      <c r="CI225" s="106"/>
      <c r="CJ225" s="106"/>
      <c r="CK225" s="106"/>
      <c r="CL225" s="106"/>
      <c r="CM225" s="106"/>
      <c r="CN225" s="106"/>
    </row>
    <row r="226" spans="1:92" s="12" customFormat="1" hidden="1">
      <c r="A226" s="68"/>
      <c r="B226" s="106"/>
      <c r="C226" s="106"/>
      <c r="D226" s="62"/>
      <c r="E226" s="82"/>
      <c r="F226" s="82"/>
      <c r="G226" s="82"/>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c r="BE226" s="106"/>
      <c r="BF226" s="106"/>
      <c r="BG226" s="106"/>
      <c r="BH226" s="106"/>
      <c r="BI226" s="106"/>
      <c r="BJ226" s="106"/>
      <c r="BK226" s="106"/>
      <c r="BL226" s="106"/>
      <c r="BM226" s="106"/>
      <c r="BN226" s="106"/>
      <c r="BO226" s="106"/>
      <c r="BP226" s="106"/>
      <c r="BQ226" s="106"/>
      <c r="BR226" s="106"/>
      <c r="BS226" s="106"/>
      <c r="BT226" s="106"/>
      <c r="BU226" s="106"/>
      <c r="BV226" s="106"/>
      <c r="BW226" s="106"/>
      <c r="BX226" s="106"/>
      <c r="BY226" s="106"/>
      <c r="BZ226" s="106"/>
      <c r="CA226" s="106"/>
      <c r="CB226" s="106"/>
      <c r="CC226" s="106"/>
      <c r="CD226" s="106"/>
      <c r="CE226" s="106"/>
      <c r="CF226" s="106"/>
      <c r="CG226" s="106"/>
      <c r="CH226" s="106"/>
      <c r="CI226" s="106"/>
      <c r="CJ226" s="106"/>
      <c r="CK226" s="106"/>
      <c r="CL226" s="106"/>
      <c r="CM226" s="106"/>
      <c r="CN226" s="106"/>
    </row>
    <row r="227" spans="1:92" s="12" customFormat="1" hidden="1">
      <c r="A227" s="68"/>
      <c r="B227" s="106"/>
      <c r="C227" s="106"/>
      <c r="D227" s="62"/>
      <c r="E227" s="82"/>
      <c r="F227" s="82"/>
      <c r="G227" s="82"/>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c r="BE227" s="106"/>
      <c r="BF227" s="106"/>
      <c r="BG227" s="106"/>
      <c r="BH227" s="106"/>
      <c r="BI227" s="106"/>
      <c r="BJ227" s="106"/>
      <c r="BK227" s="106"/>
      <c r="BL227" s="106"/>
      <c r="BM227" s="106"/>
      <c r="BN227" s="106"/>
      <c r="BO227" s="106"/>
      <c r="BP227" s="106"/>
      <c r="BQ227" s="106"/>
      <c r="BR227" s="106"/>
      <c r="BS227" s="106"/>
      <c r="BT227" s="106"/>
      <c r="BU227" s="106"/>
      <c r="BV227" s="106"/>
      <c r="BW227" s="106"/>
      <c r="BX227" s="106"/>
      <c r="BY227" s="106"/>
      <c r="BZ227" s="106"/>
      <c r="CA227" s="106"/>
      <c r="CB227" s="106"/>
      <c r="CC227" s="106"/>
      <c r="CD227" s="106"/>
      <c r="CE227" s="106"/>
      <c r="CF227" s="106"/>
      <c r="CG227" s="106"/>
      <c r="CH227" s="106"/>
      <c r="CI227" s="106"/>
      <c r="CJ227" s="106"/>
      <c r="CK227" s="106"/>
      <c r="CL227" s="106"/>
      <c r="CM227" s="106"/>
      <c r="CN227" s="106"/>
    </row>
    <row r="228" spans="1:92" s="12" customFormat="1" hidden="1">
      <c r="A228" s="68"/>
      <c r="B228" s="106"/>
      <c r="C228" s="106"/>
      <c r="D228" s="62"/>
      <c r="E228" s="82"/>
      <c r="F228" s="82"/>
      <c r="G228" s="82"/>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6"/>
      <c r="BR228" s="106"/>
      <c r="BS228" s="106"/>
      <c r="BT228" s="106"/>
      <c r="BU228" s="106"/>
      <c r="BV228" s="106"/>
      <c r="BW228" s="106"/>
      <c r="BX228" s="106"/>
      <c r="BY228" s="106"/>
      <c r="BZ228" s="106"/>
      <c r="CA228" s="106"/>
      <c r="CB228" s="106"/>
      <c r="CC228" s="106"/>
      <c r="CD228" s="106"/>
      <c r="CE228" s="106"/>
      <c r="CF228" s="106"/>
      <c r="CG228" s="106"/>
      <c r="CH228" s="106"/>
      <c r="CI228" s="106"/>
      <c r="CJ228" s="106"/>
      <c r="CK228" s="106"/>
      <c r="CL228" s="106"/>
      <c r="CM228" s="106"/>
      <c r="CN228" s="106"/>
    </row>
    <row r="229" spans="1:92" s="12" customFormat="1" hidden="1">
      <c r="A229" s="68"/>
      <c r="B229" s="106"/>
      <c r="C229" s="106"/>
      <c r="D229" s="62"/>
      <c r="E229" s="82"/>
      <c r="F229" s="82"/>
      <c r="G229" s="82"/>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c r="BN229" s="106"/>
      <c r="BO229" s="106"/>
      <c r="BP229" s="106"/>
      <c r="BQ229" s="106"/>
      <c r="BR229" s="106"/>
      <c r="BS229" s="106"/>
      <c r="BT229" s="106"/>
      <c r="BU229" s="106"/>
      <c r="BV229" s="106"/>
      <c r="BW229" s="106"/>
      <c r="BX229" s="106"/>
      <c r="BY229" s="106"/>
      <c r="BZ229" s="106"/>
      <c r="CA229" s="106"/>
      <c r="CB229" s="106"/>
      <c r="CC229" s="106"/>
      <c r="CD229" s="106"/>
      <c r="CE229" s="106"/>
      <c r="CF229" s="106"/>
      <c r="CG229" s="106"/>
      <c r="CH229" s="106"/>
      <c r="CI229" s="106"/>
      <c r="CJ229" s="106"/>
      <c r="CK229" s="106"/>
      <c r="CL229" s="106"/>
      <c r="CM229" s="106"/>
      <c r="CN229" s="106"/>
    </row>
    <row r="230" spans="1:92" s="12" customFormat="1" hidden="1">
      <c r="A230" s="68"/>
      <c r="B230" s="106"/>
      <c r="C230" s="106"/>
      <c r="D230" s="62"/>
      <c r="E230" s="82"/>
      <c r="F230" s="82"/>
      <c r="G230" s="82"/>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c r="BN230" s="106"/>
      <c r="BO230" s="106"/>
      <c r="BP230" s="106"/>
      <c r="BQ230" s="106"/>
      <c r="BR230" s="106"/>
      <c r="BS230" s="106"/>
      <c r="BT230" s="106"/>
      <c r="BU230" s="106"/>
      <c r="BV230" s="106"/>
      <c r="BW230" s="106"/>
      <c r="BX230" s="106"/>
      <c r="BY230" s="106"/>
      <c r="BZ230" s="106"/>
      <c r="CA230" s="106"/>
      <c r="CB230" s="106"/>
      <c r="CC230" s="106"/>
      <c r="CD230" s="106"/>
      <c r="CE230" s="106"/>
      <c r="CF230" s="106"/>
      <c r="CG230" s="106"/>
      <c r="CH230" s="106"/>
      <c r="CI230" s="106"/>
      <c r="CJ230" s="106"/>
      <c r="CK230" s="106"/>
      <c r="CL230" s="106"/>
      <c r="CM230" s="106"/>
      <c r="CN230" s="106"/>
    </row>
    <row r="231" spans="1:92" s="12" customFormat="1" hidden="1">
      <c r="A231" s="68"/>
      <c r="B231" s="106"/>
      <c r="C231" s="106"/>
      <c r="D231" s="62"/>
      <c r="E231" s="82"/>
      <c r="F231" s="82"/>
      <c r="G231" s="82"/>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c r="BN231" s="106"/>
      <c r="BO231" s="106"/>
      <c r="BP231" s="106"/>
      <c r="BQ231" s="106"/>
      <c r="BR231" s="106"/>
      <c r="BS231" s="106"/>
      <c r="BT231" s="106"/>
      <c r="BU231" s="106"/>
      <c r="BV231" s="106"/>
      <c r="BW231" s="106"/>
      <c r="BX231" s="106"/>
      <c r="BY231" s="106"/>
      <c r="BZ231" s="106"/>
      <c r="CA231" s="106"/>
      <c r="CB231" s="106"/>
      <c r="CC231" s="106"/>
      <c r="CD231" s="106"/>
      <c r="CE231" s="106"/>
      <c r="CF231" s="106"/>
      <c r="CG231" s="106"/>
      <c r="CH231" s="106"/>
      <c r="CI231" s="106"/>
      <c r="CJ231" s="106"/>
      <c r="CK231" s="106"/>
      <c r="CL231" s="106"/>
      <c r="CM231" s="106"/>
      <c r="CN231" s="106"/>
    </row>
    <row r="232" spans="1:92" s="12" customFormat="1" hidden="1">
      <c r="A232" s="68"/>
      <c r="B232" s="106"/>
      <c r="C232" s="106"/>
      <c r="D232" s="62"/>
      <c r="E232" s="82"/>
      <c r="F232" s="82"/>
      <c r="G232" s="82"/>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6"/>
      <c r="BU232" s="106"/>
      <c r="BV232" s="106"/>
      <c r="BW232" s="106"/>
      <c r="BX232" s="106"/>
      <c r="BY232" s="106"/>
      <c r="BZ232" s="106"/>
      <c r="CA232" s="106"/>
      <c r="CB232" s="106"/>
      <c r="CC232" s="106"/>
      <c r="CD232" s="106"/>
      <c r="CE232" s="106"/>
      <c r="CF232" s="106"/>
      <c r="CG232" s="106"/>
      <c r="CH232" s="106"/>
      <c r="CI232" s="106"/>
      <c r="CJ232" s="106"/>
      <c r="CK232" s="106"/>
      <c r="CL232" s="106"/>
      <c r="CM232" s="106"/>
      <c r="CN232" s="106"/>
    </row>
    <row r="233" spans="1:92" s="12" customFormat="1" hidden="1">
      <c r="A233" s="68"/>
      <c r="B233" s="106"/>
      <c r="C233" s="106"/>
      <c r="D233" s="62"/>
      <c r="E233" s="82"/>
      <c r="F233" s="82"/>
      <c r="G233" s="82"/>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6"/>
      <c r="BU233" s="106"/>
      <c r="BV233" s="106"/>
      <c r="BW233" s="106"/>
      <c r="BX233" s="106"/>
      <c r="BY233" s="106"/>
      <c r="BZ233" s="106"/>
      <c r="CA233" s="106"/>
      <c r="CB233" s="106"/>
      <c r="CC233" s="106"/>
      <c r="CD233" s="106"/>
      <c r="CE233" s="106"/>
      <c r="CF233" s="106"/>
      <c r="CG233" s="106"/>
      <c r="CH233" s="106"/>
      <c r="CI233" s="106"/>
      <c r="CJ233" s="106"/>
      <c r="CK233" s="106"/>
      <c r="CL233" s="106"/>
      <c r="CM233" s="106"/>
      <c r="CN233" s="106"/>
    </row>
    <row r="234" spans="1:92" s="12" customFormat="1" hidden="1">
      <c r="A234" s="68"/>
      <c r="B234" s="106"/>
      <c r="C234" s="106"/>
      <c r="D234" s="62"/>
      <c r="E234" s="82"/>
      <c r="F234" s="82"/>
      <c r="G234" s="82"/>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c r="BN234" s="106"/>
      <c r="BO234" s="106"/>
      <c r="BP234" s="106"/>
      <c r="BQ234" s="106"/>
      <c r="BR234" s="106"/>
      <c r="BS234" s="106"/>
      <c r="BT234" s="106"/>
      <c r="BU234" s="106"/>
      <c r="BV234" s="106"/>
      <c r="BW234" s="106"/>
      <c r="BX234" s="106"/>
      <c r="BY234" s="106"/>
      <c r="BZ234" s="106"/>
      <c r="CA234" s="106"/>
      <c r="CB234" s="106"/>
      <c r="CC234" s="106"/>
      <c r="CD234" s="106"/>
      <c r="CE234" s="106"/>
      <c r="CF234" s="106"/>
      <c r="CG234" s="106"/>
      <c r="CH234" s="106"/>
      <c r="CI234" s="106"/>
      <c r="CJ234" s="106"/>
      <c r="CK234" s="106"/>
      <c r="CL234" s="106"/>
      <c r="CM234" s="106"/>
      <c r="CN234" s="106"/>
    </row>
    <row r="235" spans="1:92" s="12" customFormat="1" hidden="1">
      <c r="A235" s="68"/>
      <c r="B235" s="106"/>
      <c r="C235" s="106"/>
      <c r="D235" s="62"/>
      <c r="E235" s="82"/>
      <c r="F235" s="82"/>
      <c r="G235" s="82"/>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c r="BE235" s="106"/>
      <c r="BF235" s="106"/>
      <c r="BG235" s="106"/>
      <c r="BH235" s="106"/>
      <c r="BI235" s="106"/>
      <c r="BJ235" s="106"/>
      <c r="BK235" s="106"/>
      <c r="BL235" s="106"/>
      <c r="BM235" s="106"/>
      <c r="BN235" s="106"/>
      <c r="BO235" s="106"/>
      <c r="BP235" s="106"/>
      <c r="BQ235" s="106"/>
      <c r="BR235" s="106"/>
      <c r="BS235" s="106"/>
      <c r="BT235" s="106"/>
      <c r="BU235" s="106"/>
      <c r="BV235" s="106"/>
      <c r="BW235" s="106"/>
      <c r="BX235" s="106"/>
      <c r="BY235" s="106"/>
      <c r="BZ235" s="106"/>
      <c r="CA235" s="106"/>
      <c r="CB235" s="106"/>
      <c r="CC235" s="106"/>
      <c r="CD235" s="106"/>
      <c r="CE235" s="106"/>
      <c r="CF235" s="106"/>
      <c r="CG235" s="106"/>
      <c r="CH235" s="106"/>
      <c r="CI235" s="106"/>
      <c r="CJ235" s="106"/>
      <c r="CK235" s="106"/>
      <c r="CL235" s="106"/>
      <c r="CM235" s="106"/>
      <c r="CN235" s="106"/>
    </row>
    <row r="236" spans="1:92" s="12" customFormat="1" hidden="1">
      <c r="A236" s="68"/>
      <c r="B236" s="106"/>
      <c r="C236" s="106"/>
      <c r="D236" s="62"/>
      <c r="E236" s="82"/>
      <c r="F236" s="82"/>
      <c r="G236" s="82"/>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c r="BN236" s="106"/>
      <c r="BO236" s="106"/>
      <c r="BP236" s="106"/>
      <c r="BQ236" s="106"/>
      <c r="BR236" s="106"/>
      <c r="BS236" s="106"/>
      <c r="BT236" s="106"/>
      <c r="BU236" s="106"/>
      <c r="BV236" s="106"/>
      <c r="BW236" s="106"/>
      <c r="BX236" s="106"/>
      <c r="BY236" s="106"/>
      <c r="BZ236" s="106"/>
      <c r="CA236" s="106"/>
      <c r="CB236" s="106"/>
      <c r="CC236" s="106"/>
      <c r="CD236" s="106"/>
      <c r="CE236" s="106"/>
      <c r="CF236" s="106"/>
      <c r="CG236" s="106"/>
      <c r="CH236" s="106"/>
      <c r="CI236" s="106"/>
      <c r="CJ236" s="106"/>
      <c r="CK236" s="106"/>
      <c r="CL236" s="106"/>
      <c r="CM236" s="106"/>
      <c r="CN236" s="106"/>
    </row>
    <row r="237" spans="1:92" s="12" customFormat="1" hidden="1">
      <c r="A237" s="68"/>
      <c r="B237" s="106"/>
      <c r="C237" s="106"/>
      <c r="D237" s="62"/>
      <c r="E237" s="82"/>
      <c r="F237" s="82"/>
      <c r="G237" s="82"/>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6"/>
      <c r="BU237" s="106"/>
      <c r="BV237" s="106"/>
      <c r="BW237" s="106"/>
      <c r="BX237" s="106"/>
      <c r="BY237" s="106"/>
      <c r="BZ237" s="106"/>
      <c r="CA237" s="106"/>
      <c r="CB237" s="106"/>
      <c r="CC237" s="106"/>
      <c r="CD237" s="106"/>
      <c r="CE237" s="106"/>
      <c r="CF237" s="106"/>
      <c r="CG237" s="106"/>
      <c r="CH237" s="106"/>
      <c r="CI237" s="106"/>
      <c r="CJ237" s="106"/>
      <c r="CK237" s="106"/>
      <c r="CL237" s="106"/>
      <c r="CM237" s="106"/>
      <c r="CN237" s="106"/>
    </row>
    <row r="238" spans="1:92" s="12" customFormat="1" hidden="1">
      <c r="A238" s="68"/>
      <c r="B238" s="106"/>
      <c r="C238" s="106"/>
      <c r="D238" s="62"/>
      <c r="E238" s="82"/>
      <c r="F238" s="82"/>
      <c r="G238" s="82"/>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c r="BN238" s="106"/>
      <c r="BO238" s="106"/>
      <c r="BP238" s="106"/>
      <c r="BQ238" s="106"/>
      <c r="BR238" s="106"/>
      <c r="BS238" s="106"/>
      <c r="BT238" s="106"/>
      <c r="BU238" s="106"/>
      <c r="BV238" s="106"/>
      <c r="BW238" s="106"/>
      <c r="BX238" s="106"/>
      <c r="BY238" s="106"/>
      <c r="BZ238" s="106"/>
      <c r="CA238" s="106"/>
      <c r="CB238" s="106"/>
      <c r="CC238" s="106"/>
      <c r="CD238" s="106"/>
      <c r="CE238" s="106"/>
      <c r="CF238" s="106"/>
      <c r="CG238" s="106"/>
      <c r="CH238" s="106"/>
      <c r="CI238" s="106"/>
      <c r="CJ238" s="106"/>
      <c r="CK238" s="106"/>
      <c r="CL238" s="106"/>
      <c r="CM238" s="106"/>
      <c r="CN238" s="106"/>
    </row>
    <row r="239" spans="1:92" s="12" customFormat="1" hidden="1">
      <c r="A239" s="68"/>
      <c r="B239" s="106"/>
      <c r="C239" s="106"/>
      <c r="D239" s="62"/>
      <c r="E239" s="82"/>
      <c r="F239" s="82"/>
      <c r="G239" s="82"/>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c r="AL239" s="106"/>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c r="BN239" s="106"/>
      <c r="BO239" s="106"/>
      <c r="BP239" s="106"/>
      <c r="BQ239" s="106"/>
      <c r="BR239" s="106"/>
      <c r="BS239" s="106"/>
      <c r="BT239" s="106"/>
      <c r="BU239" s="106"/>
      <c r="BV239" s="106"/>
      <c r="BW239" s="106"/>
      <c r="BX239" s="106"/>
      <c r="BY239" s="106"/>
      <c r="BZ239" s="106"/>
      <c r="CA239" s="106"/>
      <c r="CB239" s="106"/>
      <c r="CC239" s="106"/>
      <c r="CD239" s="106"/>
      <c r="CE239" s="106"/>
      <c r="CF239" s="106"/>
      <c r="CG239" s="106"/>
      <c r="CH239" s="106"/>
      <c r="CI239" s="106"/>
      <c r="CJ239" s="106"/>
      <c r="CK239" s="106"/>
      <c r="CL239" s="106"/>
      <c r="CM239" s="106"/>
      <c r="CN239" s="106"/>
    </row>
    <row r="240" spans="1:92" s="12" customFormat="1" hidden="1">
      <c r="A240" s="68"/>
      <c r="B240" s="106"/>
      <c r="C240" s="106"/>
      <c r="D240" s="62"/>
      <c r="E240" s="82"/>
      <c r="F240" s="82"/>
      <c r="G240" s="82"/>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6"/>
      <c r="AL240" s="106"/>
      <c r="AM240" s="106"/>
      <c r="AN240" s="106"/>
      <c r="AO240" s="106"/>
      <c r="AP240" s="106"/>
      <c r="AQ240" s="106"/>
      <c r="AR240" s="106"/>
      <c r="AS240" s="106"/>
      <c r="AT240" s="106"/>
      <c r="AU240" s="106"/>
      <c r="AV240" s="106"/>
      <c r="AW240" s="106"/>
      <c r="AX240" s="106"/>
      <c r="AY240" s="106"/>
      <c r="AZ240" s="106"/>
      <c r="BA240" s="106"/>
      <c r="BB240" s="106"/>
      <c r="BC240" s="106"/>
      <c r="BD240" s="106"/>
      <c r="BE240" s="106"/>
      <c r="BF240" s="106"/>
      <c r="BG240" s="106"/>
      <c r="BH240" s="106"/>
      <c r="BI240" s="106"/>
      <c r="BJ240" s="106"/>
      <c r="BK240" s="106"/>
      <c r="BL240" s="106"/>
      <c r="BM240" s="106"/>
      <c r="BN240" s="106"/>
      <c r="BO240" s="106"/>
      <c r="BP240" s="106"/>
      <c r="BQ240" s="106"/>
      <c r="BR240" s="106"/>
      <c r="BS240" s="106"/>
      <c r="BT240" s="106"/>
      <c r="BU240" s="106"/>
      <c r="BV240" s="106"/>
      <c r="BW240" s="106"/>
      <c r="BX240" s="106"/>
      <c r="BY240" s="106"/>
      <c r="BZ240" s="106"/>
      <c r="CA240" s="106"/>
      <c r="CB240" s="106"/>
      <c r="CC240" s="106"/>
      <c r="CD240" s="106"/>
      <c r="CE240" s="106"/>
      <c r="CF240" s="106"/>
      <c r="CG240" s="106"/>
      <c r="CH240" s="106"/>
      <c r="CI240" s="106"/>
      <c r="CJ240" s="106"/>
      <c r="CK240" s="106"/>
      <c r="CL240" s="106"/>
      <c r="CM240" s="106"/>
      <c r="CN240" s="106"/>
    </row>
    <row r="241" spans="1:92" s="12" customFormat="1" hidden="1">
      <c r="A241" s="68"/>
      <c r="B241" s="106"/>
      <c r="C241" s="106"/>
      <c r="D241" s="62"/>
      <c r="E241" s="82"/>
      <c r="F241" s="82"/>
      <c r="G241" s="82"/>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6"/>
      <c r="AL241" s="106"/>
      <c r="AM241" s="106"/>
      <c r="AN241" s="106"/>
      <c r="AO241" s="106"/>
      <c r="AP241" s="106"/>
      <c r="AQ241" s="106"/>
      <c r="AR241" s="106"/>
      <c r="AS241" s="106"/>
      <c r="AT241" s="106"/>
      <c r="AU241" s="106"/>
      <c r="AV241" s="106"/>
      <c r="AW241" s="106"/>
      <c r="AX241" s="106"/>
      <c r="AY241" s="106"/>
      <c r="AZ241" s="106"/>
      <c r="BA241" s="106"/>
      <c r="BB241" s="106"/>
      <c r="BC241" s="106"/>
      <c r="BD241" s="106"/>
      <c r="BE241" s="106"/>
      <c r="BF241" s="106"/>
      <c r="BG241" s="106"/>
      <c r="BH241" s="106"/>
      <c r="BI241" s="106"/>
      <c r="BJ241" s="106"/>
      <c r="BK241" s="106"/>
      <c r="BL241" s="106"/>
      <c r="BM241" s="106"/>
      <c r="BN241" s="106"/>
      <c r="BO241" s="106"/>
      <c r="BP241" s="106"/>
      <c r="BQ241" s="106"/>
      <c r="BR241" s="106"/>
      <c r="BS241" s="106"/>
      <c r="BT241" s="106"/>
      <c r="BU241" s="106"/>
      <c r="BV241" s="106"/>
      <c r="BW241" s="106"/>
      <c r="BX241" s="106"/>
      <c r="BY241" s="106"/>
      <c r="BZ241" s="106"/>
      <c r="CA241" s="106"/>
      <c r="CB241" s="106"/>
      <c r="CC241" s="106"/>
      <c r="CD241" s="106"/>
      <c r="CE241" s="106"/>
      <c r="CF241" s="106"/>
      <c r="CG241" s="106"/>
      <c r="CH241" s="106"/>
      <c r="CI241" s="106"/>
      <c r="CJ241" s="106"/>
      <c r="CK241" s="106"/>
      <c r="CL241" s="106"/>
      <c r="CM241" s="106"/>
      <c r="CN241" s="106"/>
    </row>
    <row r="242" spans="1:92" s="12" customFormat="1" hidden="1">
      <c r="A242" s="68"/>
      <c r="B242" s="106"/>
      <c r="C242" s="106"/>
      <c r="D242" s="62"/>
      <c r="E242" s="82"/>
      <c r="F242" s="82"/>
      <c r="G242" s="82"/>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6"/>
      <c r="AL242" s="106"/>
      <c r="AM242" s="106"/>
      <c r="AN242" s="106"/>
      <c r="AO242" s="106"/>
      <c r="AP242" s="106"/>
      <c r="AQ242" s="106"/>
      <c r="AR242" s="106"/>
      <c r="AS242" s="106"/>
      <c r="AT242" s="106"/>
      <c r="AU242" s="106"/>
      <c r="AV242" s="106"/>
      <c r="AW242" s="106"/>
      <c r="AX242" s="106"/>
      <c r="AY242" s="106"/>
      <c r="AZ242" s="106"/>
      <c r="BA242" s="106"/>
      <c r="BB242" s="106"/>
      <c r="BC242" s="106"/>
      <c r="BD242" s="106"/>
      <c r="BE242" s="106"/>
      <c r="BF242" s="106"/>
      <c r="BG242" s="106"/>
      <c r="BH242" s="106"/>
      <c r="BI242" s="106"/>
      <c r="BJ242" s="106"/>
      <c r="BK242" s="106"/>
      <c r="BL242" s="106"/>
      <c r="BM242" s="106"/>
      <c r="BN242" s="106"/>
      <c r="BO242" s="106"/>
      <c r="BP242" s="106"/>
      <c r="BQ242" s="106"/>
      <c r="BR242" s="106"/>
      <c r="BS242" s="106"/>
      <c r="BT242" s="106"/>
      <c r="BU242" s="106"/>
      <c r="BV242" s="106"/>
      <c r="BW242" s="106"/>
      <c r="BX242" s="106"/>
      <c r="BY242" s="106"/>
      <c r="BZ242" s="106"/>
      <c r="CA242" s="106"/>
      <c r="CB242" s="106"/>
      <c r="CC242" s="106"/>
      <c r="CD242" s="106"/>
      <c r="CE242" s="106"/>
      <c r="CF242" s="106"/>
      <c r="CG242" s="106"/>
      <c r="CH242" s="106"/>
      <c r="CI242" s="106"/>
      <c r="CJ242" s="106"/>
      <c r="CK242" s="106"/>
      <c r="CL242" s="106"/>
      <c r="CM242" s="106"/>
      <c r="CN242" s="106"/>
    </row>
    <row r="243" spans="1:92" s="12" customFormat="1" hidden="1">
      <c r="A243" s="68"/>
      <c r="B243" s="106"/>
      <c r="C243" s="106"/>
      <c r="D243" s="62"/>
      <c r="E243" s="82"/>
      <c r="F243" s="82"/>
      <c r="G243" s="82"/>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6"/>
      <c r="AL243" s="106"/>
      <c r="AM243" s="106"/>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6"/>
      <c r="BQ243" s="106"/>
      <c r="BR243" s="106"/>
      <c r="BS243" s="106"/>
      <c r="BT243" s="106"/>
      <c r="BU243" s="106"/>
      <c r="BV243" s="106"/>
      <c r="BW243" s="106"/>
      <c r="BX243" s="106"/>
      <c r="BY243" s="106"/>
      <c r="BZ243" s="106"/>
      <c r="CA243" s="106"/>
      <c r="CB243" s="106"/>
      <c r="CC243" s="106"/>
      <c r="CD243" s="106"/>
      <c r="CE243" s="106"/>
      <c r="CF243" s="106"/>
      <c r="CG243" s="106"/>
      <c r="CH243" s="106"/>
      <c r="CI243" s="106"/>
      <c r="CJ243" s="106"/>
      <c r="CK243" s="106"/>
      <c r="CL243" s="106"/>
      <c r="CM243" s="106"/>
      <c r="CN243" s="106"/>
    </row>
    <row r="244" spans="1:92" s="12" customFormat="1" hidden="1">
      <c r="A244" s="68"/>
      <c r="B244" s="106"/>
      <c r="C244" s="106"/>
      <c r="D244" s="62"/>
      <c r="E244" s="82"/>
      <c r="F244" s="82"/>
      <c r="G244" s="82"/>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6"/>
      <c r="BQ244" s="106"/>
      <c r="BR244" s="106"/>
      <c r="BS244" s="106"/>
      <c r="BT244" s="106"/>
      <c r="BU244" s="106"/>
      <c r="BV244" s="106"/>
      <c r="BW244" s="106"/>
      <c r="BX244" s="106"/>
      <c r="BY244" s="106"/>
      <c r="BZ244" s="106"/>
      <c r="CA244" s="106"/>
      <c r="CB244" s="106"/>
      <c r="CC244" s="106"/>
      <c r="CD244" s="106"/>
      <c r="CE244" s="106"/>
      <c r="CF244" s="106"/>
      <c r="CG244" s="106"/>
      <c r="CH244" s="106"/>
      <c r="CI244" s="106"/>
      <c r="CJ244" s="106"/>
      <c r="CK244" s="106"/>
      <c r="CL244" s="106"/>
      <c r="CM244" s="106"/>
      <c r="CN244" s="106"/>
    </row>
    <row r="245" spans="1:92" s="12" customFormat="1" hidden="1">
      <c r="A245" s="68"/>
      <c r="B245" s="106"/>
      <c r="C245" s="106"/>
      <c r="D245" s="62"/>
      <c r="E245" s="82"/>
      <c r="F245" s="82"/>
      <c r="G245" s="82"/>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6"/>
      <c r="AL245" s="106"/>
      <c r="AM245" s="106"/>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6"/>
      <c r="BQ245" s="106"/>
      <c r="BR245" s="106"/>
      <c r="BS245" s="106"/>
      <c r="BT245" s="106"/>
      <c r="BU245" s="106"/>
      <c r="BV245" s="106"/>
      <c r="BW245" s="106"/>
      <c r="BX245" s="106"/>
      <c r="BY245" s="106"/>
      <c r="BZ245" s="106"/>
      <c r="CA245" s="106"/>
      <c r="CB245" s="106"/>
      <c r="CC245" s="106"/>
      <c r="CD245" s="106"/>
      <c r="CE245" s="106"/>
      <c r="CF245" s="106"/>
      <c r="CG245" s="106"/>
      <c r="CH245" s="106"/>
      <c r="CI245" s="106"/>
      <c r="CJ245" s="106"/>
      <c r="CK245" s="106"/>
      <c r="CL245" s="106"/>
      <c r="CM245" s="106"/>
      <c r="CN245" s="106"/>
    </row>
    <row r="246" spans="1:92" s="12" customFormat="1" hidden="1">
      <c r="A246" s="68"/>
      <c r="B246" s="106"/>
      <c r="C246" s="106"/>
      <c r="D246" s="62"/>
      <c r="E246" s="82"/>
      <c r="F246" s="82"/>
      <c r="G246" s="82"/>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c r="AL246" s="106"/>
      <c r="AM246" s="106"/>
      <c r="AN246" s="106"/>
      <c r="AO246" s="106"/>
      <c r="AP246" s="106"/>
      <c r="AQ246" s="106"/>
      <c r="AR246" s="106"/>
      <c r="AS246" s="106"/>
      <c r="AT246" s="106"/>
      <c r="AU246" s="106"/>
      <c r="AV246" s="106"/>
      <c r="AW246" s="106"/>
      <c r="AX246" s="106"/>
      <c r="AY246" s="106"/>
      <c r="AZ246" s="106"/>
      <c r="BA246" s="106"/>
      <c r="BB246" s="106"/>
      <c r="BC246" s="106"/>
      <c r="BD246" s="106"/>
      <c r="BE246" s="106"/>
      <c r="BF246" s="106"/>
      <c r="BG246" s="106"/>
      <c r="BH246" s="106"/>
      <c r="BI246" s="106"/>
      <c r="BJ246" s="106"/>
      <c r="BK246" s="106"/>
      <c r="BL246" s="106"/>
      <c r="BM246" s="106"/>
      <c r="BN246" s="106"/>
      <c r="BO246" s="106"/>
      <c r="BP246" s="106"/>
      <c r="BQ246" s="106"/>
      <c r="BR246" s="106"/>
      <c r="BS246" s="106"/>
      <c r="BT246" s="106"/>
      <c r="BU246" s="106"/>
      <c r="BV246" s="106"/>
      <c r="BW246" s="106"/>
      <c r="BX246" s="106"/>
      <c r="BY246" s="106"/>
      <c r="BZ246" s="106"/>
      <c r="CA246" s="106"/>
      <c r="CB246" s="106"/>
      <c r="CC246" s="106"/>
      <c r="CD246" s="106"/>
      <c r="CE246" s="106"/>
      <c r="CF246" s="106"/>
      <c r="CG246" s="106"/>
      <c r="CH246" s="106"/>
      <c r="CI246" s="106"/>
      <c r="CJ246" s="106"/>
      <c r="CK246" s="106"/>
      <c r="CL246" s="106"/>
      <c r="CM246" s="106"/>
      <c r="CN246" s="106"/>
    </row>
    <row r="247" spans="1:92" s="12" customFormat="1" hidden="1">
      <c r="A247" s="68"/>
      <c r="B247" s="106"/>
      <c r="C247" s="106"/>
      <c r="D247" s="62"/>
      <c r="E247" s="82"/>
      <c r="F247" s="82"/>
      <c r="G247" s="82"/>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6"/>
      <c r="AY247" s="106"/>
      <c r="AZ247" s="106"/>
      <c r="BA247" s="106"/>
      <c r="BB247" s="106"/>
      <c r="BC247" s="106"/>
      <c r="BD247" s="106"/>
      <c r="BE247" s="106"/>
      <c r="BF247" s="106"/>
      <c r="BG247" s="106"/>
      <c r="BH247" s="106"/>
      <c r="BI247" s="106"/>
      <c r="BJ247" s="106"/>
      <c r="BK247" s="106"/>
      <c r="BL247" s="106"/>
      <c r="BM247" s="106"/>
      <c r="BN247" s="106"/>
      <c r="BO247" s="106"/>
      <c r="BP247" s="106"/>
      <c r="BQ247" s="106"/>
      <c r="BR247" s="106"/>
      <c r="BS247" s="106"/>
      <c r="BT247" s="106"/>
      <c r="BU247" s="106"/>
      <c r="BV247" s="106"/>
      <c r="BW247" s="106"/>
      <c r="BX247" s="106"/>
      <c r="BY247" s="106"/>
      <c r="BZ247" s="106"/>
      <c r="CA247" s="106"/>
      <c r="CB247" s="106"/>
      <c r="CC247" s="106"/>
      <c r="CD247" s="106"/>
      <c r="CE247" s="106"/>
      <c r="CF247" s="106"/>
      <c r="CG247" s="106"/>
      <c r="CH247" s="106"/>
      <c r="CI247" s="106"/>
      <c r="CJ247" s="106"/>
      <c r="CK247" s="106"/>
      <c r="CL247" s="106"/>
      <c r="CM247" s="106"/>
      <c r="CN247" s="106"/>
    </row>
    <row r="248" spans="1:92" s="12" customFormat="1" hidden="1">
      <c r="A248" s="68"/>
      <c r="B248" s="106"/>
      <c r="C248" s="106"/>
      <c r="D248" s="62"/>
      <c r="E248" s="82"/>
      <c r="F248" s="82"/>
      <c r="G248" s="82"/>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6"/>
      <c r="AY248" s="106"/>
      <c r="AZ248" s="106"/>
      <c r="BA248" s="106"/>
      <c r="BB248" s="106"/>
      <c r="BC248" s="106"/>
      <c r="BD248" s="106"/>
      <c r="BE248" s="106"/>
      <c r="BF248" s="106"/>
      <c r="BG248" s="106"/>
      <c r="BH248" s="106"/>
      <c r="BI248" s="106"/>
      <c r="BJ248" s="106"/>
      <c r="BK248" s="106"/>
      <c r="BL248" s="106"/>
      <c r="BM248" s="106"/>
      <c r="BN248" s="106"/>
      <c r="BO248" s="106"/>
      <c r="BP248" s="106"/>
      <c r="BQ248" s="106"/>
      <c r="BR248" s="106"/>
      <c r="BS248" s="106"/>
      <c r="BT248" s="106"/>
      <c r="BU248" s="106"/>
      <c r="BV248" s="106"/>
      <c r="BW248" s="106"/>
      <c r="BX248" s="106"/>
      <c r="BY248" s="106"/>
      <c r="BZ248" s="106"/>
      <c r="CA248" s="106"/>
      <c r="CB248" s="106"/>
      <c r="CC248" s="106"/>
      <c r="CD248" s="106"/>
      <c r="CE248" s="106"/>
      <c r="CF248" s="106"/>
      <c r="CG248" s="106"/>
      <c r="CH248" s="106"/>
      <c r="CI248" s="106"/>
      <c r="CJ248" s="106"/>
      <c r="CK248" s="106"/>
      <c r="CL248" s="106"/>
      <c r="CM248" s="106"/>
      <c r="CN248" s="106"/>
    </row>
    <row r="249" spans="1:92" s="12" customFormat="1" hidden="1">
      <c r="A249" s="68"/>
      <c r="B249" s="106"/>
      <c r="C249" s="106"/>
      <c r="D249" s="62"/>
      <c r="E249" s="82"/>
      <c r="F249" s="82"/>
      <c r="G249" s="82"/>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6"/>
      <c r="AY249" s="106"/>
      <c r="AZ249" s="106"/>
      <c r="BA249" s="106"/>
      <c r="BB249" s="106"/>
      <c r="BC249" s="106"/>
      <c r="BD249" s="106"/>
      <c r="BE249" s="106"/>
      <c r="BF249" s="106"/>
      <c r="BG249" s="106"/>
      <c r="BH249" s="106"/>
      <c r="BI249" s="106"/>
      <c r="BJ249" s="106"/>
      <c r="BK249" s="106"/>
      <c r="BL249" s="106"/>
      <c r="BM249" s="106"/>
      <c r="BN249" s="106"/>
      <c r="BO249" s="106"/>
      <c r="BP249" s="106"/>
      <c r="BQ249" s="106"/>
      <c r="BR249" s="106"/>
      <c r="BS249" s="106"/>
      <c r="BT249" s="106"/>
      <c r="BU249" s="106"/>
      <c r="BV249" s="106"/>
      <c r="BW249" s="106"/>
      <c r="BX249" s="106"/>
      <c r="BY249" s="106"/>
      <c r="BZ249" s="106"/>
      <c r="CA249" s="106"/>
      <c r="CB249" s="106"/>
      <c r="CC249" s="106"/>
      <c r="CD249" s="106"/>
      <c r="CE249" s="106"/>
      <c r="CF249" s="106"/>
      <c r="CG249" s="106"/>
      <c r="CH249" s="106"/>
      <c r="CI249" s="106"/>
      <c r="CJ249" s="106"/>
      <c r="CK249" s="106"/>
      <c r="CL249" s="106"/>
      <c r="CM249" s="106"/>
      <c r="CN249" s="106"/>
    </row>
    <row r="250" spans="1:92" s="12" customFormat="1" hidden="1">
      <c r="A250" s="68"/>
      <c r="B250" s="106"/>
      <c r="C250" s="106"/>
      <c r="D250" s="62"/>
      <c r="E250" s="82"/>
      <c r="F250" s="82"/>
      <c r="G250" s="82"/>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6"/>
      <c r="BC250" s="106"/>
      <c r="BD250" s="106"/>
      <c r="BE250" s="106"/>
      <c r="BF250" s="106"/>
      <c r="BG250" s="106"/>
      <c r="BH250" s="106"/>
      <c r="BI250" s="106"/>
      <c r="BJ250" s="106"/>
      <c r="BK250" s="106"/>
      <c r="BL250" s="106"/>
      <c r="BM250" s="106"/>
      <c r="BN250" s="106"/>
      <c r="BO250" s="106"/>
      <c r="BP250" s="106"/>
      <c r="BQ250" s="106"/>
      <c r="BR250" s="106"/>
      <c r="BS250" s="106"/>
      <c r="BT250" s="106"/>
      <c r="BU250" s="106"/>
      <c r="BV250" s="106"/>
      <c r="BW250" s="106"/>
      <c r="BX250" s="106"/>
      <c r="BY250" s="106"/>
      <c r="BZ250" s="106"/>
      <c r="CA250" s="106"/>
      <c r="CB250" s="106"/>
      <c r="CC250" s="106"/>
      <c r="CD250" s="106"/>
      <c r="CE250" s="106"/>
      <c r="CF250" s="106"/>
      <c r="CG250" s="106"/>
      <c r="CH250" s="106"/>
      <c r="CI250" s="106"/>
      <c r="CJ250" s="106"/>
      <c r="CK250" s="106"/>
      <c r="CL250" s="106"/>
      <c r="CM250" s="106"/>
      <c r="CN250" s="106"/>
    </row>
    <row r="251" spans="1:92" s="12" customFormat="1" hidden="1">
      <c r="A251" s="68"/>
      <c r="B251" s="106"/>
      <c r="C251" s="106"/>
      <c r="D251" s="62"/>
      <c r="E251" s="82"/>
      <c r="F251" s="82"/>
      <c r="G251" s="82"/>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6"/>
      <c r="AY251" s="106"/>
      <c r="AZ251" s="106"/>
      <c r="BA251" s="106"/>
      <c r="BB251" s="106"/>
      <c r="BC251" s="106"/>
      <c r="BD251" s="106"/>
      <c r="BE251" s="106"/>
      <c r="BF251" s="106"/>
      <c r="BG251" s="106"/>
      <c r="BH251" s="106"/>
      <c r="BI251" s="106"/>
      <c r="BJ251" s="106"/>
      <c r="BK251" s="106"/>
      <c r="BL251" s="106"/>
      <c r="BM251" s="106"/>
      <c r="BN251" s="106"/>
      <c r="BO251" s="106"/>
      <c r="BP251" s="106"/>
      <c r="BQ251" s="106"/>
      <c r="BR251" s="106"/>
      <c r="BS251" s="106"/>
      <c r="BT251" s="106"/>
      <c r="BU251" s="106"/>
      <c r="BV251" s="106"/>
      <c r="BW251" s="106"/>
      <c r="BX251" s="106"/>
      <c r="BY251" s="106"/>
      <c r="BZ251" s="106"/>
      <c r="CA251" s="106"/>
      <c r="CB251" s="106"/>
      <c r="CC251" s="106"/>
      <c r="CD251" s="106"/>
      <c r="CE251" s="106"/>
      <c r="CF251" s="106"/>
      <c r="CG251" s="106"/>
      <c r="CH251" s="106"/>
      <c r="CI251" s="106"/>
      <c r="CJ251" s="106"/>
      <c r="CK251" s="106"/>
      <c r="CL251" s="106"/>
      <c r="CM251" s="106"/>
      <c r="CN251" s="106"/>
    </row>
    <row r="252" spans="1:92" s="12" customFormat="1" hidden="1">
      <c r="A252" s="68"/>
      <c r="B252" s="106"/>
      <c r="C252" s="106"/>
      <c r="D252" s="62"/>
      <c r="E252" s="82"/>
      <c r="F252" s="82"/>
      <c r="G252" s="82"/>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6"/>
      <c r="AL252" s="106"/>
      <c r="AM252" s="106"/>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6"/>
      <c r="BR252" s="106"/>
      <c r="BS252" s="106"/>
      <c r="BT252" s="106"/>
      <c r="BU252" s="106"/>
      <c r="BV252" s="106"/>
      <c r="BW252" s="106"/>
      <c r="BX252" s="106"/>
      <c r="BY252" s="106"/>
      <c r="BZ252" s="106"/>
      <c r="CA252" s="106"/>
      <c r="CB252" s="106"/>
      <c r="CC252" s="106"/>
      <c r="CD252" s="106"/>
      <c r="CE252" s="106"/>
      <c r="CF252" s="106"/>
      <c r="CG252" s="106"/>
      <c r="CH252" s="106"/>
      <c r="CI252" s="106"/>
      <c r="CJ252" s="106"/>
      <c r="CK252" s="106"/>
      <c r="CL252" s="106"/>
      <c r="CM252" s="106"/>
      <c r="CN252" s="106"/>
    </row>
    <row r="253" spans="1:92" s="12" customFormat="1" hidden="1">
      <c r="A253" s="68"/>
      <c r="B253" s="106"/>
      <c r="C253" s="106"/>
      <c r="D253" s="62"/>
      <c r="E253" s="82"/>
      <c r="F253" s="82"/>
      <c r="G253" s="82"/>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6"/>
      <c r="BR253" s="106"/>
      <c r="BS253" s="106"/>
      <c r="BT253" s="106"/>
      <c r="BU253" s="106"/>
      <c r="BV253" s="106"/>
      <c r="BW253" s="106"/>
      <c r="BX253" s="106"/>
      <c r="BY253" s="106"/>
      <c r="BZ253" s="106"/>
      <c r="CA253" s="106"/>
      <c r="CB253" s="106"/>
      <c r="CC253" s="106"/>
      <c r="CD253" s="106"/>
      <c r="CE253" s="106"/>
      <c r="CF253" s="106"/>
      <c r="CG253" s="106"/>
      <c r="CH253" s="106"/>
      <c r="CI253" s="106"/>
      <c r="CJ253" s="106"/>
      <c r="CK253" s="106"/>
      <c r="CL253" s="106"/>
      <c r="CM253" s="106"/>
      <c r="CN253" s="106"/>
    </row>
    <row r="254" spans="1:92" s="12" customFormat="1" hidden="1">
      <c r="A254" s="68"/>
      <c r="B254" s="106"/>
      <c r="C254" s="106"/>
      <c r="D254" s="62"/>
      <c r="E254" s="82"/>
      <c r="F254" s="82"/>
      <c r="G254" s="82"/>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6"/>
      <c r="AO254" s="106"/>
      <c r="AP254" s="106"/>
      <c r="AQ254" s="106"/>
      <c r="AR254" s="106"/>
      <c r="AS254" s="106"/>
      <c r="AT254" s="106"/>
      <c r="AU254" s="106"/>
      <c r="AV254" s="106"/>
      <c r="AW254" s="106"/>
      <c r="AX254" s="106"/>
      <c r="AY254" s="106"/>
      <c r="AZ254" s="106"/>
      <c r="BA254" s="106"/>
      <c r="BB254" s="106"/>
      <c r="BC254" s="106"/>
      <c r="BD254" s="106"/>
      <c r="BE254" s="106"/>
      <c r="BF254" s="106"/>
      <c r="BG254" s="106"/>
      <c r="BH254" s="106"/>
      <c r="BI254" s="106"/>
      <c r="BJ254" s="106"/>
      <c r="BK254" s="106"/>
      <c r="BL254" s="106"/>
      <c r="BM254" s="106"/>
      <c r="BN254" s="106"/>
      <c r="BO254" s="106"/>
      <c r="BP254" s="106"/>
      <c r="BQ254" s="106"/>
      <c r="BR254" s="106"/>
      <c r="BS254" s="106"/>
      <c r="BT254" s="106"/>
      <c r="BU254" s="106"/>
      <c r="BV254" s="106"/>
      <c r="BW254" s="106"/>
      <c r="BX254" s="106"/>
      <c r="BY254" s="106"/>
      <c r="BZ254" s="106"/>
      <c r="CA254" s="106"/>
      <c r="CB254" s="106"/>
      <c r="CC254" s="106"/>
      <c r="CD254" s="106"/>
      <c r="CE254" s="106"/>
      <c r="CF254" s="106"/>
      <c r="CG254" s="106"/>
      <c r="CH254" s="106"/>
      <c r="CI254" s="106"/>
      <c r="CJ254" s="106"/>
      <c r="CK254" s="106"/>
      <c r="CL254" s="106"/>
      <c r="CM254" s="106"/>
      <c r="CN254" s="106"/>
    </row>
    <row r="255" spans="1:92" s="12" customFormat="1" hidden="1">
      <c r="A255" s="68"/>
      <c r="B255" s="106"/>
      <c r="C255" s="106"/>
      <c r="D255" s="62"/>
      <c r="E255" s="82"/>
      <c r="F255" s="82"/>
      <c r="G255" s="82"/>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6"/>
      <c r="AL255" s="106"/>
      <c r="AM255" s="106"/>
      <c r="AN255" s="106"/>
      <c r="AO255" s="106"/>
      <c r="AP255" s="106"/>
      <c r="AQ255" s="106"/>
      <c r="AR255" s="106"/>
      <c r="AS255" s="106"/>
      <c r="AT255" s="106"/>
      <c r="AU255" s="106"/>
      <c r="AV255" s="106"/>
      <c r="AW255" s="106"/>
      <c r="AX255" s="106"/>
      <c r="AY255" s="106"/>
      <c r="AZ255" s="106"/>
      <c r="BA255" s="106"/>
      <c r="BB255" s="106"/>
      <c r="BC255" s="106"/>
      <c r="BD255" s="106"/>
      <c r="BE255" s="106"/>
      <c r="BF255" s="106"/>
      <c r="BG255" s="106"/>
      <c r="BH255" s="106"/>
      <c r="BI255" s="106"/>
      <c r="BJ255" s="106"/>
      <c r="BK255" s="106"/>
      <c r="BL255" s="106"/>
      <c r="BM255" s="106"/>
      <c r="BN255" s="106"/>
      <c r="BO255" s="106"/>
      <c r="BP255" s="106"/>
      <c r="BQ255" s="106"/>
      <c r="BR255" s="106"/>
      <c r="BS255" s="106"/>
      <c r="BT255" s="106"/>
      <c r="BU255" s="106"/>
      <c r="BV255" s="106"/>
      <c r="BW255" s="106"/>
      <c r="BX255" s="106"/>
      <c r="BY255" s="106"/>
      <c r="BZ255" s="106"/>
      <c r="CA255" s="106"/>
      <c r="CB255" s="106"/>
      <c r="CC255" s="106"/>
      <c r="CD255" s="106"/>
      <c r="CE255" s="106"/>
      <c r="CF255" s="106"/>
      <c r="CG255" s="106"/>
      <c r="CH255" s="106"/>
      <c r="CI255" s="106"/>
      <c r="CJ255" s="106"/>
      <c r="CK255" s="106"/>
      <c r="CL255" s="106"/>
      <c r="CM255" s="106"/>
      <c r="CN255" s="106"/>
    </row>
    <row r="256" spans="1:92" s="12" customFormat="1" hidden="1">
      <c r="A256" s="68"/>
      <c r="B256" s="106"/>
      <c r="C256" s="106"/>
      <c r="D256" s="62"/>
      <c r="E256" s="82"/>
      <c r="F256" s="82"/>
      <c r="G256" s="82"/>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c r="AL256" s="106"/>
      <c r="AM256" s="106"/>
      <c r="AN256" s="106"/>
      <c r="AO256" s="106"/>
      <c r="AP256" s="106"/>
      <c r="AQ256" s="106"/>
      <c r="AR256" s="106"/>
      <c r="AS256" s="106"/>
      <c r="AT256" s="106"/>
      <c r="AU256" s="106"/>
      <c r="AV256" s="106"/>
      <c r="AW256" s="106"/>
      <c r="AX256" s="106"/>
      <c r="AY256" s="106"/>
      <c r="AZ256" s="106"/>
      <c r="BA256" s="106"/>
      <c r="BB256" s="106"/>
      <c r="BC256" s="106"/>
      <c r="BD256" s="106"/>
      <c r="BE256" s="106"/>
      <c r="BF256" s="106"/>
      <c r="BG256" s="106"/>
      <c r="BH256" s="106"/>
      <c r="BI256" s="106"/>
      <c r="BJ256" s="106"/>
      <c r="BK256" s="106"/>
      <c r="BL256" s="106"/>
      <c r="BM256" s="106"/>
      <c r="BN256" s="106"/>
      <c r="BO256" s="106"/>
      <c r="BP256" s="106"/>
      <c r="BQ256" s="106"/>
      <c r="BR256" s="106"/>
      <c r="BS256" s="106"/>
      <c r="BT256" s="106"/>
      <c r="BU256" s="106"/>
      <c r="BV256" s="106"/>
      <c r="BW256" s="106"/>
      <c r="BX256" s="106"/>
      <c r="BY256" s="106"/>
      <c r="BZ256" s="106"/>
      <c r="CA256" s="106"/>
      <c r="CB256" s="106"/>
      <c r="CC256" s="106"/>
      <c r="CD256" s="106"/>
      <c r="CE256" s="106"/>
      <c r="CF256" s="106"/>
      <c r="CG256" s="106"/>
      <c r="CH256" s="106"/>
      <c r="CI256" s="106"/>
      <c r="CJ256" s="106"/>
      <c r="CK256" s="106"/>
      <c r="CL256" s="106"/>
      <c r="CM256" s="106"/>
      <c r="CN256" s="106"/>
    </row>
    <row r="257" spans="1:92" s="12" customFormat="1" hidden="1">
      <c r="A257" s="68"/>
      <c r="B257" s="106"/>
      <c r="C257" s="106"/>
      <c r="D257" s="62"/>
      <c r="E257" s="82"/>
      <c r="F257" s="82"/>
      <c r="G257" s="82"/>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6"/>
      <c r="AO257" s="106"/>
      <c r="AP257" s="106"/>
      <c r="AQ257" s="106"/>
      <c r="AR257" s="106"/>
      <c r="AS257" s="106"/>
      <c r="AT257" s="106"/>
      <c r="AU257" s="106"/>
      <c r="AV257" s="106"/>
      <c r="AW257" s="106"/>
      <c r="AX257" s="106"/>
      <c r="AY257" s="106"/>
      <c r="AZ257" s="106"/>
      <c r="BA257" s="106"/>
      <c r="BB257" s="106"/>
      <c r="BC257" s="106"/>
      <c r="BD257" s="106"/>
      <c r="BE257" s="106"/>
      <c r="BF257" s="106"/>
      <c r="BG257" s="106"/>
      <c r="BH257" s="106"/>
      <c r="BI257" s="106"/>
      <c r="BJ257" s="106"/>
      <c r="BK257" s="106"/>
      <c r="BL257" s="106"/>
      <c r="BM257" s="106"/>
      <c r="BN257" s="106"/>
      <c r="BO257" s="106"/>
      <c r="BP257" s="106"/>
      <c r="BQ257" s="106"/>
      <c r="BR257" s="106"/>
      <c r="BS257" s="106"/>
      <c r="BT257" s="106"/>
      <c r="BU257" s="106"/>
      <c r="BV257" s="106"/>
      <c r="BW257" s="106"/>
      <c r="BX257" s="106"/>
      <c r="BY257" s="106"/>
      <c r="BZ257" s="106"/>
      <c r="CA257" s="106"/>
      <c r="CB257" s="106"/>
      <c r="CC257" s="106"/>
      <c r="CD257" s="106"/>
      <c r="CE257" s="106"/>
      <c r="CF257" s="106"/>
      <c r="CG257" s="106"/>
      <c r="CH257" s="106"/>
      <c r="CI257" s="106"/>
      <c r="CJ257" s="106"/>
      <c r="CK257" s="106"/>
      <c r="CL257" s="106"/>
      <c r="CM257" s="106"/>
      <c r="CN257" s="106"/>
    </row>
    <row r="258" spans="1:92" s="12" customFormat="1" hidden="1">
      <c r="A258" s="68"/>
      <c r="B258" s="106"/>
      <c r="C258" s="106"/>
      <c r="D258" s="62"/>
      <c r="E258" s="82"/>
      <c r="F258" s="82"/>
      <c r="G258" s="82"/>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6"/>
      <c r="AL258" s="106"/>
      <c r="AM258" s="106"/>
      <c r="AN258" s="106"/>
      <c r="AO258" s="106"/>
      <c r="AP258" s="106"/>
      <c r="AQ258" s="106"/>
      <c r="AR258" s="106"/>
      <c r="AS258" s="106"/>
      <c r="AT258" s="106"/>
      <c r="AU258" s="106"/>
      <c r="AV258" s="106"/>
      <c r="AW258" s="106"/>
      <c r="AX258" s="106"/>
      <c r="AY258" s="106"/>
      <c r="AZ258" s="106"/>
      <c r="BA258" s="106"/>
      <c r="BB258" s="106"/>
      <c r="BC258" s="106"/>
      <c r="BD258" s="106"/>
      <c r="BE258" s="106"/>
      <c r="BF258" s="106"/>
      <c r="BG258" s="106"/>
      <c r="BH258" s="106"/>
      <c r="BI258" s="106"/>
      <c r="BJ258" s="106"/>
      <c r="BK258" s="106"/>
      <c r="BL258" s="106"/>
      <c r="BM258" s="106"/>
      <c r="BN258" s="106"/>
      <c r="BO258" s="106"/>
      <c r="BP258" s="106"/>
      <c r="BQ258" s="106"/>
      <c r="BR258" s="106"/>
      <c r="BS258" s="106"/>
      <c r="BT258" s="106"/>
      <c r="BU258" s="106"/>
      <c r="BV258" s="106"/>
      <c r="BW258" s="106"/>
      <c r="BX258" s="106"/>
      <c r="BY258" s="106"/>
      <c r="BZ258" s="106"/>
      <c r="CA258" s="106"/>
      <c r="CB258" s="106"/>
      <c r="CC258" s="106"/>
      <c r="CD258" s="106"/>
      <c r="CE258" s="106"/>
      <c r="CF258" s="106"/>
      <c r="CG258" s="106"/>
      <c r="CH258" s="106"/>
      <c r="CI258" s="106"/>
      <c r="CJ258" s="106"/>
      <c r="CK258" s="106"/>
      <c r="CL258" s="106"/>
      <c r="CM258" s="106"/>
      <c r="CN258" s="106"/>
    </row>
  </sheetData>
  <sheetProtection password="CE6B" sheet="1" formatCells="0" formatRows="0"/>
  <mergeCells count="84">
    <mergeCell ref="I3:J5"/>
    <mergeCell ref="B13:C13"/>
    <mergeCell ref="F43:F44"/>
    <mergeCell ref="I2:J2"/>
    <mergeCell ref="B21:C21"/>
    <mergeCell ref="G35:G36"/>
    <mergeCell ref="F33:F34"/>
    <mergeCell ref="F35:F36"/>
    <mergeCell ref="F39:F40"/>
    <mergeCell ref="B42:C42"/>
    <mergeCell ref="J43:J44"/>
    <mergeCell ref="J41:J42"/>
    <mergeCell ref="I31:I32"/>
    <mergeCell ref="I29:I30"/>
    <mergeCell ref="J33:J34"/>
    <mergeCell ref="J35:J36"/>
    <mergeCell ref="E43:E44"/>
    <mergeCell ref="A50:A51"/>
    <mergeCell ref="I25:I26"/>
    <mergeCell ref="A25:A26"/>
    <mergeCell ref="E25:E26"/>
    <mergeCell ref="B26:C26"/>
    <mergeCell ref="G39:G40"/>
    <mergeCell ref="G43:G44"/>
    <mergeCell ref="G41:G42"/>
    <mergeCell ref="A45:A46"/>
    <mergeCell ref="B46:C46"/>
    <mergeCell ref="I43:I44"/>
    <mergeCell ref="I39:I40"/>
    <mergeCell ref="I45:I46"/>
    <mergeCell ref="J45:J46"/>
    <mergeCell ref="B5:C5"/>
    <mergeCell ref="B6:C6"/>
    <mergeCell ref="B8:C8"/>
    <mergeCell ref="B43:C43"/>
    <mergeCell ref="F29:F30"/>
    <mergeCell ref="F31:F32"/>
    <mergeCell ref="G29:G30"/>
    <mergeCell ref="G31:G32"/>
    <mergeCell ref="E45:E46"/>
    <mergeCell ref="F45:F46"/>
    <mergeCell ref="G45:G46"/>
    <mergeCell ref="F41:F42"/>
    <mergeCell ref="B36:C36"/>
    <mergeCell ref="G33:G34"/>
    <mergeCell ref="B18:C18"/>
    <mergeCell ref="B32:C32"/>
    <mergeCell ref="J39:J40"/>
    <mergeCell ref="I41:I42"/>
    <mergeCell ref="I33:I34"/>
    <mergeCell ref="I35:I36"/>
    <mergeCell ref="J29:J30"/>
    <mergeCell ref="J31:J32"/>
    <mergeCell ref="E33:E34"/>
    <mergeCell ref="E35:E36"/>
    <mergeCell ref="E39:E40"/>
    <mergeCell ref="B40:C40"/>
    <mergeCell ref="B34:C34"/>
    <mergeCell ref="E41:E42"/>
    <mergeCell ref="E29:E30"/>
    <mergeCell ref="E31:E32"/>
    <mergeCell ref="B2:C2"/>
    <mergeCell ref="B11:C11"/>
    <mergeCell ref="B4:C4"/>
    <mergeCell ref="B14:C14"/>
    <mergeCell ref="B17:C17"/>
    <mergeCell ref="B15:C15"/>
    <mergeCell ref="B16:C16"/>
    <mergeCell ref="A41:A42"/>
    <mergeCell ref="A39:A40"/>
    <mergeCell ref="B7:C7"/>
    <mergeCell ref="B49:C49"/>
    <mergeCell ref="B10:C10"/>
    <mergeCell ref="B22:C22"/>
    <mergeCell ref="B23:C23"/>
    <mergeCell ref="B24:C24"/>
    <mergeCell ref="B25:C25"/>
    <mergeCell ref="B30:C30"/>
    <mergeCell ref="A43:A44"/>
    <mergeCell ref="A29:A30"/>
    <mergeCell ref="A31:A32"/>
    <mergeCell ref="A33:A34"/>
    <mergeCell ref="A35:A36"/>
    <mergeCell ref="B44:C44"/>
  </mergeCells>
  <conditionalFormatting sqref="E22">
    <cfRule type="containsText" dxfId="243" priority="449" operator="containsText" text=" - ">
      <formula>NOT(ISERROR(SEARCH(" - ",E22)))</formula>
    </cfRule>
    <cfRule type="containsText" dxfId="242" priority="450" operator="containsText" text="Consult CRIDF">
      <formula>NOT(ISERROR(SEARCH("Consult CRIDF",E22)))</formula>
    </cfRule>
    <cfRule type="containsText" dxfId="241" priority="500" operator="containsText" text="Complete form">
      <formula>NOT(ISERROR(SEARCH("Complete form",E22)))</formula>
    </cfRule>
  </conditionalFormatting>
  <conditionalFormatting sqref="E24">
    <cfRule type="containsText" dxfId="240" priority="439" operator="containsText" text=" - ">
      <formula>NOT(ISERROR(SEARCH(" - ",E24)))</formula>
    </cfRule>
    <cfRule type="containsText" dxfId="239" priority="440" operator="containsText" text="Consult CRIDF">
      <formula>NOT(ISERROR(SEARCH("Consult CRIDF",E24)))</formula>
    </cfRule>
    <cfRule type="containsText" dxfId="238" priority="441" operator="containsText" text="Complete form">
      <formula>NOT(ISERROR(SEARCH("Complete form",E24)))</formula>
    </cfRule>
  </conditionalFormatting>
  <conditionalFormatting sqref="E25">
    <cfRule type="containsText" dxfId="237" priority="425" operator="containsText" text=" - ">
      <formula>NOT(ISERROR(SEARCH(" - ",E25)))</formula>
    </cfRule>
    <cfRule type="containsText" dxfId="236" priority="426" operator="containsText" text="Consult CRIDF">
      <formula>NOT(ISERROR(SEARCH("Consult CRIDF",E25)))</formula>
    </cfRule>
    <cfRule type="containsText" dxfId="235" priority="427" operator="containsText" text="Complete form">
      <formula>NOT(ISERROR(SEARCH("Complete form",E25)))</formula>
    </cfRule>
  </conditionalFormatting>
  <conditionalFormatting sqref="A25">
    <cfRule type="containsText" dxfId="234" priority="421" operator="containsText" text="Unknown">
      <formula>NOT(ISERROR(SEARCH("Unknown",A25)))</formula>
    </cfRule>
    <cfRule type="containsText" dxfId="233" priority="422" operator="containsText" text="Possibly">
      <formula>NOT(ISERROR(SEARCH("Possibly",A25)))</formula>
    </cfRule>
    <cfRule type="containsText" dxfId="232" priority="423" operator="containsText" text="No">
      <formula>NOT(ISERROR(SEARCH("No",A25)))</formula>
    </cfRule>
    <cfRule type="containsText" dxfId="231" priority="424" operator="containsText" text="Yes">
      <formula>NOT(ISERROR(SEARCH("Yes",A25)))</formula>
    </cfRule>
  </conditionalFormatting>
  <conditionalFormatting sqref="G39">
    <cfRule type="cellIs" dxfId="230" priority="394" operator="equal">
      <formula>1</formula>
    </cfRule>
    <cfRule type="cellIs" dxfId="229" priority="395" operator="equal">
      <formula>2</formula>
    </cfRule>
  </conditionalFormatting>
  <conditionalFormatting sqref="G39">
    <cfRule type="cellIs" dxfId="228" priority="392" operator="equal">
      <formula>3</formula>
    </cfRule>
  </conditionalFormatting>
  <conditionalFormatting sqref="G39">
    <cfRule type="cellIs" dxfId="227" priority="391" operator="equal">
      <formula>0</formula>
    </cfRule>
  </conditionalFormatting>
  <conditionalFormatting sqref="G43">
    <cfRule type="cellIs" dxfId="226" priority="384" operator="equal">
      <formula>1</formula>
    </cfRule>
    <cfRule type="cellIs" dxfId="225" priority="385" operator="equal">
      <formula>2</formula>
    </cfRule>
  </conditionalFormatting>
  <conditionalFormatting sqref="G43">
    <cfRule type="cellIs" dxfId="224" priority="382" operator="equal">
      <formula>3</formula>
    </cfRule>
  </conditionalFormatting>
  <conditionalFormatting sqref="G43">
    <cfRule type="cellIs" dxfId="223" priority="381" operator="equal">
      <formula>0</formula>
    </cfRule>
  </conditionalFormatting>
  <conditionalFormatting sqref="E29">
    <cfRule type="cellIs" dxfId="222" priority="356" operator="equal">
      <formula>1</formula>
    </cfRule>
    <cfRule type="cellIs" dxfId="221" priority="357" operator="equal">
      <formula>2</formula>
    </cfRule>
  </conditionalFormatting>
  <conditionalFormatting sqref="E29">
    <cfRule type="cellIs" dxfId="220" priority="354" operator="equal">
      <formula>3</formula>
    </cfRule>
  </conditionalFormatting>
  <conditionalFormatting sqref="G29 G31 G33">
    <cfRule type="cellIs" dxfId="219" priority="348" operator="equal">
      <formula>1</formula>
    </cfRule>
    <cfRule type="cellIs" dxfId="218" priority="349" operator="equal">
      <formula>2</formula>
    </cfRule>
  </conditionalFormatting>
  <conditionalFormatting sqref="G29 G31 G33">
    <cfRule type="cellIs" dxfId="217" priority="346" operator="equal">
      <formula>3</formula>
    </cfRule>
  </conditionalFormatting>
  <conditionalFormatting sqref="G35">
    <cfRule type="cellIs" dxfId="216" priority="87" operator="equal">
      <formula>1</formula>
    </cfRule>
    <cfRule type="cellIs" dxfId="215" priority="88" operator="equal">
      <formula>2</formula>
    </cfRule>
  </conditionalFormatting>
  <conditionalFormatting sqref="G35">
    <cfRule type="cellIs" dxfId="214" priority="85" operator="equal">
      <formula>3</formula>
    </cfRule>
  </conditionalFormatting>
  <conditionalFormatting sqref="G41">
    <cfRule type="cellIs" dxfId="213" priority="83" operator="equal">
      <formula>1</formula>
    </cfRule>
    <cfRule type="cellIs" dxfId="212" priority="84" operator="equal">
      <formula>2</formula>
    </cfRule>
  </conditionalFormatting>
  <conditionalFormatting sqref="G41">
    <cfRule type="cellIs" dxfId="211" priority="81" operator="equal">
      <formula>3</formula>
    </cfRule>
  </conditionalFormatting>
  <conditionalFormatting sqref="G41">
    <cfRule type="cellIs" dxfId="210" priority="80" operator="equal">
      <formula>0</formula>
    </cfRule>
  </conditionalFormatting>
  <conditionalFormatting sqref="G45">
    <cfRule type="cellIs" dxfId="209" priority="50" operator="equal">
      <formula>1</formula>
    </cfRule>
    <cfRule type="cellIs" dxfId="208" priority="51" operator="equal">
      <formula>2</formula>
    </cfRule>
  </conditionalFormatting>
  <conditionalFormatting sqref="G45">
    <cfRule type="cellIs" dxfId="207" priority="48" operator="equal">
      <formula>3</formula>
    </cfRule>
  </conditionalFormatting>
  <conditionalFormatting sqref="G45">
    <cfRule type="cellIs" dxfId="206" priority="47" operator="equal">
      <formula>0</formula>
    </cfRule>
  </conditionalFormatting>
  <conditionalFormatting sqref="E23">
    <cfRule type="containsText" dxfId="205" priority="35" operator="containsText" text=" - ">
      <formula>NOT(ISERROR(SEARCH(" - ",E23)))</formula>
    </cfRule>
    <cfRule type="containsText" dxfId="204" priority="36" operator="containsText" text="Consult CRIDF">
      <formula>NOT(ISERROR(SEARCH("Consult CRIDF",E23)))</formula>
    </cfRule>
    <cfRule type="containsText" dxfId="203" priority="37" operator="containsText" text="Complete form">
      <formula>NOT(ISERROR(SEARCH("Complete form",E23)))</formula>
    </cfRule>
  </conditionalFormatting>
  <conditionalFormatting sqref="A21">
    <cfRule type="containsText" dxfId="202" priority="30" operator="containsText" text="Unknown">
      <formula>NOT(ISERROR(SEARCH("Unknown",A21)))</formula>
    </cfRule>
    <cfRule type="containsText" dxfId="201" priority="31" operator="containsText" text="Possibly">
      <formula>NOT(ISERROR(SEARCH("Possibly",A21)))</formula>
    </cfRule>
    <cfRule type="containsText" dxfId="200" priority="32" operator="containsText" text="No">
      <formula>NOT(ISERROR(SEARCH("No",A21)))</formula>
    </cfRule>
    <cfRule type="containsText" dxfId="199" priority="33" operator="containsText" text="Yes">
      <formula>NOT(ISERROR(SEARCH("Yes",A21)))</formula>
    </cfRule>
  </conditionalFormatting>
  <conditionalFormatting sqref="E21">
    <cfRule type="containsText" dxfId="198" priority="27" operator="containsText" text=" - ">
      <formula>NOT(ISERROR(SEARCH(" - ",E21)))</formula>
    </cfRule>
    <cfRule type="containsText" dxfId="197" priority="28" operator="containsText" text="Consult CRIDF">
      <formula>NOT(ISERROR(SEARCH("Consult CRIDF",E21)))</formula>
    </cfRule>
    <cfRule type="containsText" dxfId="196" priority="29" operator="containsText" text="Complete form">
      <formula>NOT(ISERROR(SEARCH("Complete form",E21)))</formula>
    </cfRule>
  </conditionalFormatting>
  <conditionalFormatting sqref="A22:A24">
    <cfRule type="containsText" dxfId="195" priority="22" operator="containsText" text="Unknown">
      <formula>NOT(ISERROR(SEARCH("Unknown",A22)))</formula>
    </cfRule>
    <cfRule type="containsText" dxfId="194" priority="23" operator="containsText" text="Possibly">
      <formula>NOT(ISERROR(SEARCH("Possibly",A22)))</formula>
    </cfRule>
    <cfRule type="containsText" dxfId="193" priority="24" operator="containsText" text="No">
      <formula>NOT(ISERROR(SEARCH("No",A22)))</formula>
    </cfRule>
    <cfRule type="containsText" dxfId="192" priority="25" operator="containsText" text="Yes">
      <formula>NOT(ISERROR(SEARCH("Yes",A22)))</formula>
    </cfRule>
  </conditionalFormatting>
  <conditionalFormatting sqref="E31">
    <cfRule type="cellIs" dxfId="191" priority="20" operator="equal">
      <formula>1</formula>
    </cfRule>
    <cfRule type="cellIs" dxfId="190" priority="21" operator="equal">
      <formula>2</formula>
    </cfRule>
  </conditionalFormatting>
  <conditionalFormatting sqref="E31">
    <cfRule type="cellIs" dxfId="189" priority="19" operator="equal">
      <formula>3</formula>
    </cfRule>
  </conditionalFormatting>
  <conditionalFormatting sqref="E33">
    <cfRule type="cellIs" dxfId="188" priority="17" operator="equal">
      <formula>1</formula>
    </cfRule>
    <cfRule type="cellIs" dxfId="187" priority="18" operator="equal">
      <formula>2</formula>
    </cfRule>
  </conditionalFormatting>
  <conditionalFormatting sqref="E33">
    <cfRule type="cellIs" dxfId="186" priority="16" operator="equal">
      <formula>3</formula>
    </cfRule>
  </conditionalFormatting>
  <conditionalFormatting sqref="E35">
    <cfRule type="cellIs" dxfId="185" priority="14" operator="equal">
      <formula>1</formula>
    </cfRule>
    <cfRule type="cellIs" dxfId="184" priority="15" operator="equal">
      <formula>2</formula>
    </cfRule>
  </conditionalFormatting>
  <conditionalFormatting sqref="E35">
    <cfRule type="cellIs" dxfId="183" priority="13" operator="equal">
      <formula>3</formula>
    </cfRule>
  </conditionalFormatting>
  <conditionalFormatting sqref="E39">
    <cfRule type="cellIs" dxfId="182" priority="11" operator="equal">
      <formula>1</formula>
    </cfRule>
    <cfRule type="cellIs" dxfId="181" priority="12" operator="equal">
      <formula>2</formula>
    </cfRule>
  </conditionalFormatting>
  <conditionalFormatting sqref="E39">
    <cfRule type="cellIs" dxfId="180" priority="10" operator="equal">
      <formula>3</formula>
    </cfRule>
  </conditionalFormatting>
  <conditionalFormatting sqref="E41">
    <cfRule type="cellIs" dxfId="179" priority="8" operator="equal">
      <formula>1</formula>
    </cfRule>
    <cfRule type="cellIs" dxfId="178" priority="9" operator="equal">
      <formula>2</formula>
    </cfRule>
  </conditionalFormatting>
  <conditionalFormatting sqref="E41">
    <cfRule type="cellIs" dxfId="177" priority="7" operator="equal">
      <formula>3</formula>
    </cfRule>
  </conditionalFormatting>
  <conditionalFormatting sqref="E43">
    <cfRule type="cellIs" dxfId="176" priority="5" operator="equal">
      <formula>1</formula>
    </cfRule>
    <cfRule type="cellIs" dxfId="175" priority="6" operator="equal">
      <formula>2</formula>
    </cfRule>
  </conditionalFormatting>
  <conditionalFormatting sqref="E43">
    <cfRule type="cellIs" dxfId="174" priority="4" operator="equal">
      <formula>3</formula>
    </cfRule>
  </conditionalFormatting>
  <conditionalFormatting sqref="E45">
    <cfRule type="cellIs" dxfId="173" priority="2" operator="equal">
      <formula>1</formula>
    </cfRule>
    <cfRule type="cellIs" dxfId="172" priority="3" operator="equal">
      <formula>2</formula>
    </cfRule>
  </conditionalFormatting>
  <conditionalFormatting sqref="E45">
    <cfRule type="cellIs" dxfId="171" priority="1" operator="equal">
      <formula>3</formula>
    </cfRule>
  </conditionalFormatting>
  <dataValidations count="9">
    <dataValidation type="list" allowBlank="1" showInputMessage="1" showErrorMessage="1" sqref="B15:C15" xr:uid="{00000000-0002-0000-0100-000000000000}">
      <formula1>$X$4:$X$17</formula1>
    </dataValidation>
    <dataValidation type="list" allowBlank="1" showInputMessage="1" showErrorMessage="1" sqref="B16:C16" xr:uid="{00000000-0002-0000-0100-000001000000}">
      <formula1>$Y$4:$Y$10</formula1>
    </dataValidation>
    <dataValidation type="list" allowBlank="1" showInputMessage="1" showErrorMessage="1" sqref="A21:A26" xr:uid="{00000000-0002-0000-0100-000002000000}">
      <formula1>$Z$4:$Z$8</formula1>
    </dataValidation>
    <dataValidation type="list" allowBlank="1" showInputMessage="1" showErrorMessage="1" sqref="C29" xr:uid="{00000000-0002-0000-0100-000003000000}">
      <formula1>"[select from list], Yes, No"</formula1>
    </dataValidation>
    <dataValidation type="list" allowBlank="1" showInputMessage="1" showErrorMessage="1" sqref="C31" xr:uid="{00000000-0002-0000-0100-000004000000}">
      <formula1>$AA$4:$AA$7</formula1>
    </dataValidation>
    <dataValidation type="list" allowBlank="1" showInputMessage="1" showErrorMessage="1" sqref="C33 C35" xr:uid="{00000000-0002-0000-0100-000005000000}">
      <formula1>$AB$4:$AB$7</formula1>
    </dataValidation>
    <dataValidation type="list" allowBlank="1" showInputMessage="1" showErrorMessage="1" sqref="E29:E36" xr:uid="{00000000-0002-0000-0100-000006000000}">
      <formula1>"Enter score,3,2,1"</formula1>
    </dataValidation>
    <dataValidation type="list" allowBlank="1" showInputMessage="1" showErrorMessage="1" sqref="E39:E46" xr:uid="{00000000-0002-0000-0100-000007000000}">
      <formula1>"Enter score,3,2,1,0"</formula1>
    </dataValidation>
    <dataValidation type="list" allowBlank="1" showInputMessage="1" showErrorMessage="1" sqref="C50:C51" xr:uid="{00000000-0002-0000-0100-000008000000}">
      <formula1>$AC$4:$AC$7</formula1>
    </dataValidation>
  </dataValidations>
  <pageMargins left="0.7" right="0.7"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CN270"/>
  <sheetViews>
    <sheetView zoomScale="90" zoomScaleNormal="90" zoomScaleSheetLayoutView="90" workbookViewId="0" xr3:uid="{842E5F09-E766-5B8D-85AF-A39847EA96FD}">
      <pane xSplit="1" topLeftCell="B1" activePane="topRight" state="frozen"/>
      <selection pane="topRight" activeCell="A17" sqref="A17"/>
      <selection activeCell="G22" sqref="G22"/>
    </sheetView>
  </sheetViews>
  <sheetFormatPr defaultColWidth="0" defaultRowHeight="12.75" zeroHeight="1"/>
  <cols>
    <col min="1" max="1" width="24" style="75" customWidth="1"/>
    <col min="2" max="2" width="78.7109375" style="1" customWidth="1"/>
    <col min="3" max="3" width="20.85546875" style="1" customWidth="1"/>
    <col min="4" max="4" width="4.42578125" style="62" customWidth="1"/>
    <col min="5" max="5" width="9.28515625" style="2" customWidth="1"/>
    <col min="6" max="6" width="12.140625" style="2" hidden="1" customWidth="1"/>
    <col min="7" max="7" width="11.5703125" style="2" hidden="1" customWidth="1"/>
    <col min="8" max="8" width="3.5703125" style="83" customWidth="1"/>
    <col min="9" max="9" width="108.42578125" style="83" customWidth="1"/>
    <col min="10" max="10" width="95.140625" style="83" customWidth="1"/>
    <col min="11" max="11" width="9.140625" style="83" customWidth="1"/>
    <col min="12" max="23" width="0" style="83" hidden="1" customWidth="1"/>
    <col min="24" max="24" width="42.140625" style="83" hidden="1" customWidth="1"/>
    <col min="25" max="25" width="34.7109375" style="83" hidden="1" customWidth="1"/>
    <col min="26" max="26" width="50.5703125" style="83" hidden="1" customWidth="1"/>
    <col min="27" max="92" width="0" style="83" hidden="1" customWidth="1"/>
    <col min="93" max="16384" width="0" style="1" hidden="1"/>
  </cols>
  <sheetData>
    <row r="1" spans="1:92" ht="12.75" customHeight="1">
      <c r="A1" s="68"/>
      <c r="B1" s="106"/>
      <c r="C1" s="106"/>
      <c r="E1" s="82"/>
      <c r="F1" s="82"/>
      <c r="G1" s="82"/>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row>
    <row r="2" spans="1:92" ht="23.25" customHeight="1">
      <c r="A2" s="69" t="s">
        <v>27</v>
      </c>
      <c r="B2" s="216" t="str">
        <f>+'1.1 Eligibility'!B2</f>
        <v>[state project name]</v>
      </c>
      <c r="C2" s="216"/>
      <c r="D2" s="48"/>
      <c r="E2" s="82"/>
      <c r="F2" s="82"/>
      <c r="G2" s="82"/>
      <c r="H2" s="106"/>
      <c r="I2" s="201" t="s">
        <v>7</v>
      </c>
      <c r="J2" s="202"/>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row>
    <row r="3" spans="1:92" s="83" customFormat="1" ht="8.25" customHeight="1" thickBot="1">
      <c r="A3" s="70"/>
      <c r="B3" s="147"/>
      <c r="C3" s="147"/>
      <c r="D3" s="48"/>
      <c r="E3" s="82"/>
      <c r="F3" s="82"/>
      <c r="G3" s="82"/>
      <c r="H3" s="106"/>
      <c r="I3" s="198" t="s">
        <v>152</v>
      </c>
      <c r="J3" s="198"/>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row>
    <row r="4" spans="1:92" ht="21" customHeight="1" thickBot="1">
      <c r="A4" s="146" t="s">
        <v>35</v>
      </c>
      <c r="B4" s="203" t="str">
        <f>'1.1 Eligibility'!B4:C4</f>
        <v>[state project number]</v>
      </c>
      <c r="C4" s="165"/>
      <c r="D4" s="49"/>
      <c r="E4" s="82"/>
      <c r="F4" s="82"/>
      <c r="G4" s="82"/>
      <c r="H4" s="106"/>
      <c r="I4" s="198"/>
      <c r="J4" s="198"/>
      <c r="K4" s="106"/>
      <c r="L4" s="106"/>
      <c r="M4" s="106"/>
      <c r="N4" s="106"/>
      <c r="O4" s="106"/>
      <c r="P4" s="106"/>
      <c r="Q4" s="106"/>
      <c r="R4" s="106"/>
      <c r="S4" s="106"/>
      <c r="T4" s="106"/>
      <c r="U4" s="106"/>
      <c r="V4" s="106"/>
      <c r="W4" s="106"/>
      <c r="X4" s="131" t="s">
        <v>153</v>
      </c>
      <c r="Y4" s="131" t="s">
        <v>154</v>
      </c>
      <c r="Z4" s="135" t="s">
        <v>155</v>
      </c>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row>
    <row r="5" spans="1:92" ht="21" customHeight="1" thickBot="1">
      <c r="A5" s="146" t="s">
        <v>38</v>
      </c>
      <c r="B5" s="203" t="str">
        <f>'1.1 Eligibility'!B5:C5</f>
        <v>[state activity number]</v>
      </c>
      <c r="C5" s="165"/>
      <c r="D5" s="49"/>
      <c r="E5" s="82"/>
      <c r="F5" s="82"/>
      <c r="G5" s="82"/>
      <c r="H5" s="106"/>
      <c r="I5" s="198"/>
      <c r="J5" s="198"/>
      <c r="K5" s="106"/>
      <c r="L5" s="106"/>
      <c r="M5" s="106"/>
      <c r="N5" s="106"/>
      <c r="O5" s="106"/>
      <c r="P5" s="106"/>
      <c r="Q5" s="106"/>
      <c r="R5" s="106"/>
      <c r="S5" s="106"/>
      <c r="T5" s="106"/>
      <c r="U5" s="106"/>
      <c r="V5" s="106"/>
      <c r="W5" s="106"/>
      <c r="X5" s="128" t="s">
        <v>37</v>
      </c>
      <c r="Y5" s="134" t="s">
        <v>37</v>
      </c>
      <c r="Z5" s="134" t="s">
        <v>37</v>
      </c>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row>
    <row r="6" spans="1:92" ht="21" customHeight="1" thickBot="1">
      <c r="A6" s="146" t="s">
        <v>45</v>
      </c>
      <c r="B6" s="203" t="str">
        <f>'1.1 Eligibility'!B6:C6</f>
        <v>[state name]</v>
      </c>
      <c r="C6" s="165"/>
      <c r="D6" s="112"/>
      <c r="E6" s="82"/>
      <c r="F6" s="82"/>
      <c r="G6" s="82"/>
      <c r="H6" s="106"/>
      <c r="I6" s="84"/>
      <c r="J6" s="84"/>
      <c r="K6" s="106"/>
      <c r="L6" s="106"/>
      <c r="M6" s="106"/>
      <c r="N6" s="106"/>
      <c r="O6" s="106"/>
      <c r="P6" s="106"/>
      <c r="Q6" s="106"/>
      <c r="R6" s="106"/>
      <c r="S6" s="106"/>
      <c r="T6" s="106"/>
      <c r="U6" s="106"/>
      <c r="V6" s="106"/>
      <c r="W6" s="106"/>
      <c r="X6" s="128" t="s">
        <v>156</v>
      </c>
      <c r="Y6" s="128" t="s">
        <v>157</v>
      </c>
      <c r="Z6" s="128" t="s">
        <v>158</v>
      </c>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row>
    <row r="7" spans="1:92" ht="21" customHeight="1" thickBot="1">
      <c r="A7" s="146" t="s">
        <v>52</v>
      </c>
      <c r="B7" s="203" t="str">
        <f>'1.1 Eligibility'!B7:C7</f>
        <v>[state name]</v>
      </c>
      <c r="C7" s="165"/>
      <c r="D7" s="112"/>
      <c r="E7" s="82"/>
      <c r="F7" s="82"/>
      <c r="G7" s="82"/>
      <c r="H7" s="106"/>
      <c r="I7" s="84"/>
      <c r="J7" s="84"/>
      <c r="K7" s="106"/>
      <c r="L7" s="106"/>
      <c r="M7" s="106"/>
      <c r="N7" s="106"/>
      <c r="O7" s="106"/>
      <c r="P7" s="106"/>
      <c r="Q7" s="106"/>
      <c r="R7" s="106"/>
      <c r="S7" s="106"/>
      <c r="T7" s="106"/>
      <c r="U7" s="106"/>
      <c r="V7" s="106"/>
      <c r="W7" s="106"/>
      <c r="X7" s="128" t="s">
        <v>159</v>
      </c>
      <c r="Y7" s="128" t="s">
        <v>160</v>
      </c>
      <c r="Z7" s="128" t="s">
        <v>161</v>
      </c>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row>
    <row r="8" spans="1:92" ht="21" customHeight="1" thickBot="1">
      <c r="A8" s="146" t="s">
        <v>59</v>
      </c>
      <c r="B8" s="211" t="str">
        <f>'1.1 Eligibility'!B8:C8</f>
        <v>[state date]</v>
      </c>
      <c r="C8" s="212"/>
      <c r="E8" s="82"/>
      <c r="F8" s="82"/>
      <c r="G8" s="82"/>
      <c r="H8" s="106"/>
      <c r="I8" s="106"/>
      <c r="J8" s="84"/>
      <c r="K8" s="106"/>
      <c r="L8" s="106"/>
      <c r="M8" s="106"/>
      <c r="N8" s="106"/>
      <c r="O8" s="106"/>
      <c r="P8" s="106"/>
      <c r="Q8" s="106"/>
      <c r="R8" s="106"/>
      <c r="S8" s="106"/>
      <c r="T8" s="106"/>
      <c r="U8" s="106"/>
      <c r="V8" s="106"/>
      <c r="W8" s="106"/>
      <c r="X8" s="130" t="s">
        <v>162</v>
      </c>
      <c r="Y8" s="130" t="s">
        <v>163</v>
      </c>
      <c r="Z8" s="130" t="s">
        <v>164</v>
      </c>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row>
    <row r="9" spans="1:92" s="83" customFormat="1" ht="16.5" customHeight="1" thickBot="1">
      <c r="A9" s="71"/>
      <c r="B9" s="149"/>
      <c r="C9" s="106"/>
      <c r="D9" s="62"/>
      <c r="E9" s="82"/>
      <c r="F9" s="82"/>
      <c r="G9" s="82"/>
      <c r="H9" s="106"/>
      <c r="I9" s="86" t="s">
        <v>63</v>
      </c>
      <c r="J9" s="84"/>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row>
    <row r="10" spans="1:92" ht="72.75" customHeight="1" thickBot="1">
      <c r="A10" s="113" t="s">
        <v>66</v>
      </c>
      <c r="B10" s="213" t="str">
        <f>'1.1 Eligibility'!B10:C10</f>
        <v>[Outline project description]</v>
      </c>
      <c r="C10" s="214"/>
      <c r="E10" s="82"/>
      <c r="F10" s="82"/>
      <c r="G10" s="82"/>
      <c r="H10" s="106"/>
      <c r="I10" s="63" t="s">
        <v>68</v>
      </c>
      <c r="J10" s="85"/>
      <c r="K10" s="79"/>
      <c r="L10" s="79"/>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row>
    <row r="11" spans="1:92" ht="64.5" customHeight="1" thickBot="1">
      <c r="A11" s="72" t="s">
        <v>71</v>
      </c>
      <c r="B11" s="213" t="str">
        <f>'1.1 Eligibility'!B11:C11</f>
        <v>[Outline project design]</v>
      </c>
      <c r="C11" s="214"/>
      <c r="E11" s="121"/>
      <c r="F11" s="82"/>
      <c r="G11" s="82"/>
      <c r="H11" s="106"/>
      <c r="I11" s="63" t="s">
        <v>73</v>
      </c>
      <c r="J11" s="80"/>
      <c r="K11" s="80"/>
      <c r="L11" s="80"/>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row>
    <row r="12" spans="1:92" s="83" customFormat="1" ht="13.5" customHeight="1" thickBot="1">
      <c r="A12" s="73"/>
      <c r="B12" s="32"/>
      <c r="C12" s="32"/>
      <c r="D12" s="50"/>
      <c r="E12" s="82"/>
      <c r="F12" s="82"/>
      <c r="G12" s="82"/>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row>
    <row r="13" spans="1:92" s="83" customFormat="1" ht="23.25" customHeight="1" thickBot="1">
      <c r="A13" s="113" t="s">
        <v>76</v>
      </c>
      <c r="B13" s="111"/>
      <c r="C13" s="111"/>
      <c r="D13" s="50"/>
      <c r="E13" s="82"/>
      <c r="F13" s="82"/>
      <c r="G13" s="82"/>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row>
    <row r="14" spans="1:92" ht="18" customHeight="1" thickBot="1">
      <c r="A14" s="146" t="s">
        <v>78</v>
      </c>
      <c r="B14" s="215" t="str">
        <f>'1.1 Eligibility'!B14:C14</f>
        <v>[State county(ies) involved]</v>
      </c>
      <c r="C14" s="215"/>
      <c r="D14" s="50"/>
      <c r="E14" s="82"/>
      <c r="F14" s="82"/>
      <c r="G14" s="82"/>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row>
    <row r="15" spans="1:92" ht="18" customHeight="1" thickBot="1">
      <c r="A15" s="146" t="s">
        <v>81</v>
      </c>
      <c r="B15" s="215" t="str">
        <f>'1.1 Eligibility'!B15:C15</f>
        <v>[select from list]</v>
      </c>
      <c r="C15" s="215"/>
      <c r="D15" s="51"/>
      <c r="E15" s="17"/>
      <c r="F15" s="17"/>
      <c r="G15" s="17"/>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row>
    <row r="16" spans="1:92" ht="18" customHeight="1" thickBot="1">
      <c r="A16" s="146" t="s">
        <v>83</v>
      </c>
      <c r="B16" s="215" t="str">
        <f>'1.1 Eligibility'!B16:C16</f>
        <v>[select from list]</v>
      </c>
      <c r="C16" s="215"/>
      <c r="D16" s="52"/>
      <c r="E16" s="17"/>
      <c r="F16" s="17"/>
      <c r="G16" s="17"/>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row>
    <row r="17" spans="1:10" ht="18" customHeight="1" thickBot="1">
      <c r="A17" s="146" t="s">
        <v>85</v>
      </c>
      <c r="B17" s="215" t="str">
        <f>'1.1 Eligibility'!B17:C17</f>
        <v>[state estimated capital costs of project]</v>
      </c>
      <c r="C17" s="215"/>
      <c r="D17" s="52"/>
      <c r="E17" s="90"/>
      <c r="F17" s="90"/>
      <c r="G17" s="90"/>
      <c r="H17" s="106"/>
      <c r="I17" s="106"/>
      <c r="J17" s="106"/>
    </row>
    <row r="18" spans="1:10" ht="30.75" customHeight="1" thickBot="1">
      <c r="A18" s="146" t="s">
        <v>88</v>
      </c>
      <c r="B18" s="162" t="s">
        <v>89</v>
      </c>
      <c r="C18" s="174"/>
      <c r="D18" s="50"/>
      <c r="E18" s="82"/>
      <c r="F18" s="82"/>
      <c r="G18" s="82"/>
      <c r="H18" s="106"/>
      <c r="I18" s="63" t="s">
        <v>90</v>
      </c>
      <c r="J18" s="106"/>
    </row>
    <row r="19" spans="1:10" ht="18" customHeight="1" thickBot="1">
      <c r="A19" s="146" t="s">
        <v>165</v>
      </c>
      <c r="B19" s="162" t="s">
        <v>37</v>
      </c>
      <c r="C19" s="174"/>
      <c r="D19" s="52"/>
      <c r="E19" s="17"/>
      <c r="F19" s="17"/>
      <c r="G19" s="17"/>
      <c r="H19" s="106"/>
      <c r="I19" s="106"/>
      <c r="J19" s="106"/>
    </row>
    <row r="20" spans="1:10" s="83" customFormat="1" ht="18" customHeight="1" thickBot="1">
      <c r="A20" s="71"/>
      <c r="B20" s="30"/>
      <c r="C20" s="150"/>
      <c r="D20" s="52"/>
      <c r="E20" s="17"/>
      <c r="F20" s="17"/>
      <c r="G20" s="17"/>
      <c r="H20" s="106"/>
      <c r="I20" s="106"/>
      <c r="J20" s="106"/>
    </row>
    <row r="21" spans="1:10" ht="31.5" customHeight="1" thickBot="1">
      <c r="A21" s="113" t="s">
        <v>166</v>
      </c>
      <c r="B21" s="111" t="s">
        <v>102</v>
      </c>
      <c r="C21" s="127"/>
      <c r="D21" s="53"/>
      <c r="E21" s="60" t="s">
        <v>103</v>
      </c>
      <c r="F21" s="60" t="s">
        <v>104</v>
      </c>
      <c r="G21" s="97" t="s">
        <v>105</v>
      </c>
      <c r="H21" s="106"/>
      <c r="I21" s="106"/>
      <c r="J21" s="106"/>
    </row>
    <row r="22" spans="1:10" s="83" customFormat="1" ht="39.950000000000003" customHeight="1" thickBot="1">
      <c r="A22" s="152" t="s">
        <v>167</v>
      </c>
      <c r="B22" s="59" t="s">
        <v>168</v>
      </c>
      <c r="C22" s="124" t="s">
        <v>169</v>
      </c>
      <c r="D22" s="51">
        <f>IF(OR(E22=0,E22=1,E22=2,E22=3),1,0)</f>
        <v>0</v>
      </c>
      <c r="E22" s="172" t="s">
        <v>109</v>
      </c>
      <c r="F22" s="188">
        <v>1</v>
      </c>
      <c r="G22" s="188" t="e">
        <f>F22*E22</f>
        <v>#VALUE!</v>
      </c>
      <c r="H22" s="106"/>
      <c r="I22" s="175" t="s">
        <v>170</v>
      </c>
      <c r="J22" s="175" t="s">
        <v>171</v>
      </c>
    </row>
    <row r="23" spans="1:10" s="83" customFormat="1" ht="39.950000000000003" customHeight="1" thickBot="1">
      <c r="A23" s="153"/>
      <c r="B23" s="167" t="s">
        <v>112</v>
      </c>
      <c r="C23" s="164"/>
      <c r="D23" s="51"/>
      <c r="E23" s="207"/>
      <c r="F23" s="187"/>
      <c r="G23" s="187"/>
      <c r="H23" s="106"/>
      <c r="I23" s="179"/>
      <c r="J23" s="175"/>
    </row>
    <row r="24" spans="1:10" s="83" customFormat="1" ht="41.25" customHeight="1" thickBot="1">
      <c r="A24" s="152" t="s">
        <v>172</v>
      </c>
      <c r="B24" s="103" t="s">
        <v>173</v>
      </c>
      <c r="C24" s="124" t="s">
        <v>174</v>
      </c>
      <c r="D24" s="51">
        <f>IF(OR(E24=0,E24=1,E24=2,E24=3),1,0)</f>
        <v>0</v>
      </c>
      <c r="E24" s="172" t="s">
        <v>109</v>
      </c>
      <c r="F24" s="188">
        <v>1</v>
      </c>
      <c r="G24" s="188" t="e">
        <f>F24*E24</f>
        <v>#VALUE!</v>
      </c>
      <c r="H24" s="106"/>
      <c r="I24" s="210" t="s">
        <v>97</v>
      </c>
      <c r="J24" s="175" t="s">
        <v>175</v>
      </c>
    </row>
    <row r="25" spans="1:10" s="83" customFormat="1" ht="39.950000000000003" customHeight="1" thickBot="1">
      <c r="A25" s="153"/>
      <c r="B25" s="167" t="s">
        <v>112</v>
      </c>
      <c r="C25" s="171"/>
      <c r="D25" s="51"/>
      <c r="E25" s="207"/>
      <c r="F25" s="187"/>
      <c r="G25" s="187"/>
      <c r="H25" s="106"/>
      <c r="I25" s="179"/>
      <c r="J25" s="179"/>
    </row>
    <row r="26" spans="1:10" s="83" customFormat="1" ht="44.25" customHeight="1" thickBot="1">
      <c r="A26" s="152" t="s">
        <v>176</v>
      </c>
      <c r="B26" s="59" t="s">
        <v>177</v>
      </c>
      <c r="C26" s="132" t="s">
        <v>178</v>
      </c>
      <c r="D26" s="51">
        <f>IF(OR(E26=0,E26=1,E26=2,E26=3),1,0)</f>
        <v>0</v>
      </c>
      <c r="E26" s="172" t="s">
        <v>109</v>
      </c>
      <c r="F26" s="188">
        <v>1</v>
      </c>
      <c r="G26" s="188" t="e">
        <f>F26*E26</f>
        <v>#VALUE!</v>
      </c>
      <c r="H26" s="106"/>
      <c r="I26" s="175" t="s">
        <v>179</v>
      </c>
      <c r="J26" s="175" t="s">
        <v>180</v>
      </c>
    </row>
    <row r="27" spans="1:10" s="83" customFormat="1" ht="66" customHeight="1" thickBot="1">
      <c r="A27" s="153"/>
      <c r="B27" s="167" t="s">
        <v>112</v>
      </c>
      <c r="C27" s="164"/>
      <c r="D27" s="51"/>
      <c r="E27" s="207"/>
      <c r="F27" s="187"/>
      <c r="G27" s="187"/>
      <c r="H27" s="106"/>
      <c r="I27" s="179"/>
      <c r="J27" s="179"/>
    </row>
    <row r="28" spans="1:10" s="83" customFormat="1" ht="37.5" customHeight="1" thickBot="1">
      <c r="A28" s="152" t="s">
        <v>181</v>
      </c>
      <c r="B28" s="206" t="s">
        <v>182</v>
      </c>
      <c r="C28" s="185"/>
      <c r="D28" s="51">
        <f>IF(OR(E28=0,E28=1,E28=2,E28=3),1,0)</f>
        <v>0</v>
      </c>
      <c r="E28" s="172" t="s">
        <v>109</v>
      </c>
      <c r="F28" s="188">
        <v>1</v>
      </c>
      <c r="G28" s="188" t="e">
        <f>F28*E28</f>
        <v>#VALUE!</v>
      </c>
      <c r="H28" s="106"/>
      <c r="I28" s="175" t="s">
        <v>183</v>
      </c>
      <c r="J28" s="175" t="s">
        <v>184</v>
      </c>
    </row>
    <row r="29" spans="1:10" s="83" customFormat="1" ht="90.75" customHeight="1" thickBot="1">
      <c r="A29" s="153"/>
      <c r="B29" s="163" t="s">
        <v>112</v>
      </c>
      <c r="C29" s="171"/>
      <c r="D29" s="58"/>
      <c r="E29" s="207"/>
      <c r="F29" s="187"/>
      <c r="G29" s="187"/>
      <c r="H29" s="106"/>
      <c r="I29" s="179"/>
      <c r="J29" s="179"/>
    </row>
    <row r="30" spans="1:10" s="83" customFormat="1" ht="20.25" customHeight="1" thickBot="1">
      <c r="A30" s="113" t="s">
        <v>185</v>
      </c>
      <c r="B30" s="60"/>
      <c r="C30" s="111"/>
      <c r="D30" s="53"/>
      <c r="E30" s="60"/>
      <c r="F30" s="60"/>
      <c r="G30" s="97"/>
      <c r="H30" s="106"/>
      <c r="I30" s="66"/>
      <c r="J30" s="66"/>
    </row>
    <row r="31" spans="1:10" s="83" customFormat="1" ht="39.950000000000003" customHeight="1" thickBot="1">
      <c r="A31" s="152" t="s">
        <v>186</v>
      </c>
      <c r="B31" s="59" t="s">
        <v>187</v>
      </c>
      <c r="C31" s="133" t="s">
        <v>188</v>
      </c>
      <c r="D31" s="51">
        <f>IF(OR(E31=0,E31=1,E31=2,E31=3),1,0)</f>
        <v>0</v>
      </c>
      <c r="E31" s="172" t="s">
        <v>109</v>
      </c>
      <c r="F31" s="188">
        <v>1</v>
      </c>
      <c r="G31" s="188" t="e">
        <f>F31*E31</f>
        <v>#VALUE!</v>
      </c>
      <c r="H31" s="106"/>
      <c r="I31" s="175" t="s">
        <v>189</v>
      </c>
      <c r="J31" s="175" t="s">
        <v>190</v>
      </c>
    </row>
    <row r="32" spans="1:10" s="83" customFormat="1" ht="39.950000000000003" customHeight="1" thickBot="1">
      <c r="A32" s="153"/>
      <c r="B32" s="167" t="s">
        <v>112</v>
      </c>
      <c r="C32" s="164"/>
      <c r="D32" s="51"/>
      <c r="E32" s="207"/>
      <c r="F32" s="187"/>
      <c r="G32" s="187"/>
      <c r="H32" s="106"/>
      <c r="I32" s="179"/>
      <c r="J32" s="175"/>
    </row>
    <row r="33" spans="1:10" s="83" customFormat="1" ht="39.950000000000003" customHeight="1" thickBot="1">
      <c r="A33" s="152" t="s">
        <v>191</v>
      </c>
      <c r="B33" s="59" t="s">
        <v>192</v>
      </c>
      <c r="C33" s="124" t="s">
        <v>193</v>
      </c>
      <c r="D33" s="51">
        <f>IF(OR(E33=0,E33=1,E33=2,E33=3),1,0)</f>
        <v>0</v>
      </c>
      <c r="E33" s="172" t="s">
        <v>109</v>
      </c>
      <c r="F33" s="188">
        <v>1</v>
      </c>
      <c r="G33" s="188" t="e">
        <f>F33*E33</f>
        <v>#VALUE!</v>
      </c>
      <c r="H33" s="106"/>
      <c r="I33" s="175" t="s">
        <v>194</v>
      </c>
      <c r="J33" s="175" t="s">
        <v>195</v>
      </c>
    </row>
    <row r="34" spans="1:10" s="83" customFormat="1" ht="39.950000000000003" customHeight="1" thickBot="1">
      <c r="A34" s="153"/>
      <c r="B34" s="167" t="s">
        <v>112</v>
      </c>
      <c r="C34" s="164"/>
      <c r="D34" s="51"/>
      <c r="E34" s="207"/>
      <c r="F34" s="187"/>
      <c r="G34" s="187"/>
      <c r="H34" s="106"/>
      <c r="I34" s="179"/>
      <c r="J34" s="179"/>
    </row>
    <row r="35" spans="1:10" s="83" customFormat="1" ht="44.25" customHeight="1" thickBot="1">
      <c r="A35" s="152" t="s">
        <v>196</v>
      </c>
      <c r="B35" s="59" t="s">
        <v>197</v>
      </c>
      <c r="C35" s="124" t="s">
        <v>198</v>
      </c>
      <c r="D35" s="51">
        <f>IF(OR(E35=0,E35=1,E35=2,E35=3),1,0)</f>
        <v>0</v>
      </c>
      <c r="E35" s="172" t="s">
        <v>109</v>
      </c>
      <c r="F35" s="188">
        <v>1</v>
      </c>
      <c r="G35" s="188" t="e">
        <f>F35*E35</f>
        <v>#VALUE!</v>
      </c>
      <c r="H35" s="106"/>
      <c r="I35" s="175" t="s">
        <v>199</v>
      </c>
      <c r="J35" s="175" t="s">
        <v>200</v>
      </c>
    </row>
    <row r="36" spans="1:10" s="83" customFormat="1" ht="44.25" customHeight="1" thickBot="1">
      <c r="A36" s="153"/>
      <c r="B36" s="167" t="s">
        <v>112</v>
      </c>
      <c r="C36" s="164"/>
      <c r="D36" s="51"/>
      <c r="E36" s="207"/>
      <c r="F36" s="187"/>
      <c r="G36" s="187"/>
      <c r="H36" s="106"/>
      <c r="I36" s="179"/>
      <c r="J36" s="179"/>
    </row>
    <row r="37" spans="1:10" s="83" customFormat="1" ht="39.950000000000003" customHeight="1" thickBot="1">
      <c r="A37" s="152" t="s">
        <v>201</v>
      </c>
      <c r="B37" s="59" t="s">
        <v>202</v>
      </c>
      <c r="C37" s="67"/>
      <c r="D37" s="51">
        <f>IF(OR(E37=0,E37=1,E37=2,E37=3),1,0)</f>
        <v>0</v>
      </c>
      <c r="E37" s="172" t="s">
        <v>109</v>
      </c>
      <c r="F37" s="188">
        <v>1</v>
      </c>
      <c r="G37" s="188" t="e">
        <f>F37*E37</f>
        <v>#VALUE!</v>
      </c>
      <c r="H37" s="106"/>
      <c r="I37" s="175" t="s">
        <v>203</v>
      </c>
      <c r="J37" s="175" t="s">
        <v>204</v>
      </c>
    </row>
    <row r="38" spans="1:10" s="83" customFormat="1" ht="39.950000000000003" customHeight="1" thickBot="1">
      <c r="A38" s="208"/>
      <c r="B38" s="163" t="s">
        <v>205</v>
      </c>
      <c r="C38" s="171"/>
      <c r="D38" s="52"/>
      <c r="E38" s="207"/>
      <c r="F38" s="187"/>
      <c r="G38" s="187"/>
      <c r="H38" s="106"/>
      <c r="I38" s="179"/>
      <c r="J38" s="179"/>
    </row>
    <row r="39" spans="1:10" s="83" customFormat="1" ht="20.25" customHeight="1" thickBot="1">
      <c r="A39" s="74" t="s">
        <v>206</v>
      </c>
      <c r="B39" s="111"/>
      <c r="C39" s="111"/>
      <c r="D39" s="55"/>
      <c r="E39" s="60"/>
      <c r="F39" s="60"/>
      <c r="G39" s="97"/>
      <c r="H39" s="106"/>
      <c r="I39" s="106"/>
      <c r="J39" s="106"/>
    </row>
    <row r="40" spans="1:10" s="83" customFormat="1" ht="39.950000000000003" customHeight="1" thickBot="1">
      <c r="A40" s="152" t="s">
        <v>207</v>
      </c>
      <c r="B40" s="104" t="s">
        <v>208</v>
      </c>
      <c r="C40" s="124" t="s">
        <v>37</v>
      </c>
      <c r="D40" s="51">
        <f>IF(OR(E40=0,E40=1,E40=2,E40=3),1,0)</f>
        <v>0</v>
      </c>
      <c r="E40" s="172" t="s">
        <v>109</v>
      </c>
      <c r="F40" s="186">
        <v>1</v>
      </c>
      <c r="G40" s="186" t="e">
        <f t="shared" ref="G40:G46" si="0">F40*E40</f>
        <v>#VALUE!</v>
      </c>
      <c r="H40" s="106"/>
      <c r="I40" s="175" t="s">
        <v>209</v>
      </c>
      <c r="J40" s="175" t="s">
        <v>210</v>
      </c>
    </row>
    <row r="41" spans="1:10" s="83" customFormat="1" ht="53.25" customHeight="1" thickBot="1">
      <c r="A41" s="208"/>
      <c r="B41" s="209" t="s">
        <v>132</v>
      </c>
      <c r="C41" s="171"/>
      <c r="D41" s="51"/>
      <c r="E41" s="207"/>
      <c r="F41" s="187"/>
      <c r="G41" s="187"/>
      <c r="H41" s="106"/>
      <c r="I41" s="179"/>
      <c r="J41" s="175"/>
    </row>
    <row r="42" spans="1:10" s="83" customFormat="1" ht="39.950000000000003" customHeight="1" thickBot="1">
      <c r="A42" s="152" t="s">
        <v>211</v>
      </c>
      <c r="B42" s="104" t="s">
        <v>212</v>
      </c>
      <c r="C42" s="124" t="s">
        <v>37</v>
      </c>
      <c r="D42" s="51">
        <f>IF(OR(E42=0,E42=1,E42=2,E42=3),1,0)</f>
        <v>0</v>
      </c>
      <c r="E42" s="172" t="s">
        <v>109</v>
      </c>
      <c r="F42" s="188">
        <v>1</v>
      </c>
      <c r="G42" s="188" t="e">
        <f t="shared" si="0"/>
        <v>#VALUE!</v>
      </c>
      <c r="H42" s="106"/>
      <c r="I42" s="175" t="s">
        <v>213</v>
      </c>
      <c r="J42" s="175" t="s">
        <v>214</v>
      </c>
    </row>
    <row r="43" spans="1:10" s="83" customFormat="1" ht="81" customHeight="1" thickBot="1">
      <c r="A43" s="208"/>
      <c r="B43" s="167" t="s">
        <v>112</v>
      </c>
      <c r="C43" s="171"/>
      <c r="D43" s="51"/>
      <c r="E43" s="207"/>
      <c r="F43" s="187"/>
      <c r="G43" s="187"/>
      <c r="H43" s="106"/>
      <c r="I43" s="179"/>
      <c r="J43" s="179"/>
    </row>
    <row r="44" spans="1:10" s="83" customFormat="1" ht="39.950000000000003" customHeight="1" thickBot="1">
      <c r="A44" s="152" t="s">
        <v>155</v>
      </c>
      <c r="B44" s="103" t="s">
        <v>215</v>
      </c>
      <c r="C44" s="124" t="s">
        <v>37</v>
      </c>
      <c r="D44" s="51">
        <f>IF(OR(E44=0,E44=1,E44=2,E44=3),1,0)</f>
        <v>0</v>
      </c>
      <c r="E44" s="172" t="s">
        <v>109</v>
      </c>
      <c r="F44" s="188">
        <v>1</v>
      </c>
      <c r="G44" s="188" t="e">
        <f t="shared" si="0"/>
        <v>#VALUE!</v>
      </c>
      <c r="H44" s="106"/>
      <c r="I44" s="175" t="s">
        <v>216</v>
      </c>
      <c r="J44" s="175" t="s">
        <v>217</v>
      </c>
    </row>
    <row r="45" spans="1:10" s="83" customFormat="1" ht="87" customHeight="1" thickBot="1">
      <c r="A45" s="208"/>
      <c r="B45" s="167" t="s">
        <v>112</v>
      </c>
      <c r="C45" s="171"/>
      <c r="D45" s="51"/>
      <c r="E45" s="207"/>
      <c r="F45" s="187"/>
      <c r="G45" s="187"/>
      <c r="H45" s="106"/>
      <c r="I45" s="179"/>
      <c r="J45" s="179"/>
    </row>
    <row r="46" spans="1:10" s="83" customFormat="1" ht="39.950000000000003" customHeight="1" thickBot="1">
      <c r="A46" s="152" t="s">
        <v>218</v>
      </c>
      <c r="B46" s="206" t="s">
        <v>219</v>
      </c>
      <c r="C46" s="185"/>
      <c r="D46" s="51">
        <f>IF(OR(E46=0,E46=1,E46=2,E46=3),1,0)</f>
        <v>0</v>
      </c>
      <c r="E46" s="172" t="s">
        <v>109</v>
      </c>
      <c r="F46" s="188">
        <v>1</v>
      </c>
      <c r="G46" s="188" t="e">
        <f t="shared" si="0"/>
        <v>#VALUE!</v>
      </c>
      <c r="H46" s="106"/>
      <c r="I46" s="175" t="s">
        <v>220</v>
      </c>
      <c r="J46" s="175" t="s">
        <v>221</v>
      </c>
    </row>
    <row r="47" spans="1:10" s="83" customFormat="1" ht="57" customHeight="1" thickBot="1">
      <c r="A47" s="208"/>
      <c r="B47" s="163" t="s">
        <v>112</v>
      </c>
      <c r="C47" s="164"/>
      <c r="D47" s="52"/>
      <c r="E47" s="207"/>
      <c r="F47" s="187"/>
      <c r="G47" s="187"/>
      <c r="H47" s="106"/>
      <c r="I47" s="179"/>
      <c r="J47" s="179"/>
    </row>
    <row r="48" spans="1:10" s="83" customFormat="1" ht="20.25" customHeight="1" thickBot="1">
      <c r="A48" s="74" t="s">
        <v>222</v>
      </c>
      <c r="B48" s="65"/>
      <c r="C48" s="111"/>
      <c r="D48" s="55"/>
      <c r="E48" s="60"/>
      <c r="F48" s="60"/>
      <c r="G48" s="60"/>
      <c r="H48" s="106"/>
      <c r="I48" s="106"/>
      <c r="J48" s="106"/>
    </row>
    <row r="49" spans="1:12" s="83" customFormat="1" ht="39.950000000000003" customHeight="1" thickBot="1">
      <c r="A49" s="152" t="s">
        <v>223</v>
      </c>
      <c r="B49" s="59" t="s">
        <v>224</v>
      </c>
      <c r="C49" s="124" t="s">
        <v>225</v>
      </c>
      <c r="D49" s="51">
        <f>IF(OR(E49=0,E49=1,E49=2,E49=3),1,0)</f>
        <v>0</v>
      </c>
      <c r="E49" s="172" t="s">
        <v>109</v>
      </c>
      <c r="F49" s="186">
        <v>1</v>
      </c>
      <c r="G49" s="186" t="e">
        <f>F49*E49</f>
        <v>#VALUE!</v>
      </c>
      <c r="H49" s="106"/>
      <c r="I49" s="175" t="s">
        <v>226</v>
      </c>
      <c r="J49" s="175" t="s">
        <v>227</v>
      </c>
      <c r="K49" s="106"/>
      <c r="L49" s="106"/>
    </row>
    <row r="50" spans="1:12" s="83" customFormat="1" ht="69.75" customHeight="1" thickBot="1">
      <c r="A50" s="208"/>
      <c r="B50" s="167" t="s">
        <v>112</v>
      </c>
      <c r="C50" s="164"/>
      <c r="D50" s="51"/>
      <c r="E50" s="207"/>
      <c r="F50" s="187"/>
      <c r="G50" s="187"/>
      <c r="H50" s="106"/>
      <c r="I50" s="179"/>
      <c r="J50" s="175"/>
      <c r="K50" s="91"/>
      <c r="L50" s="106"/>
    </row>
    <row r="51" spans="1:12" s="83" customFormat="1" ht="39.950000000000003" customHeight="1" thickBot="1">
      <c r="A51" s="152" t="s">
        <v>228</v>
      </c>
      <c r="B51" s="59" t="s">
        <v>229</v>
      </c>
      <c r="C51" s="124" t="s">
        <v>230</v>
      </c>
      <c r="D51" s="51">
        <f>IF(OR(E51=0,E51=1,E51=2,E51=3),1,0)</f>
        <v>0</v>
      </c>
      <c r="E51" s="172" t="s">
        <v>109</v>
      </c>
      <c r="F51" s="188">
        <v>1</v>
      </c>
      <c r="G51" s="188" t="e">
        <f>F51*E51</f>
        <v>#VALUE!</v>
      </c>
      <c r="H51" s="106"/>
      <c r="I51" s="175" t="s">
        <v>231</v>
      </c>
      <c r="J51" s="175" t="s">
        <v>232</v>
      </c>
      <c r="K51" s="92"/>
      <c r="L51" s="106"/>
    </row>
    <row r="52" spans="1:12" s="83" customFormat="1" ht="60.75" customHeight="1" thickBot="1">
      <c r="A52" s="208"/>
      <c r="B52" s="167" t="s">
        <v>112</v>
      </c>
      <c r="C52" s="164"/>
      <c r="D52" s="51"/>
      <c r="E52" s="207"/>
      <c r="F52" s="187"/>
      <c r="G52" s="187"/>
      <c r="H52" s="106"/>
      <c r="I52" s="179"/>
      <c r="J52" s="179"/>
      <c r="K52" s="106"/>
      <c r="L52" s="106"/>
    </row>
    <row r="53" spans="1:12" s="83" customFormat="1" ht="39.950000000000003" customHeight="1" thickBot="1">
      <c r="A53" s="152" t="s">
        <v>233</v>
      </c>
      <c r="B53" s="184" t="s">
        <v>234</v>
      </c>
      <c r="C53" s="206"/>
      <c r="D53" s="51">
        <f>IF(OR(E53=0,E53=1,E53=2,E53=3),1,0)</f>
        <v>0</v>
      </c>
      <c r="E53" s="172" t="s">
        <v>109</v>
      </c>
      <c r="F53" s="188">
        <v>1</v>
      </c>
      <c r="G53" s="188" t="e">
        <f>F53*E53</f>
        <v>#VALUE!</v>
      </c>
      <c r="H53" s="106"/>
      <c r="I53" s="175" t="s">
        <v>235</v>
      </c>
      <c r="J53" s="175" t="s">
        <v>236</v>
      </c>
      <c r="K53" s="106"/>
      <c r="L53" s="106"/>
    </row>
    <row r="54" spans="1:12" ht="66.75" customHeight="1" thickBot="1">
      <c r="A54" s="208"/>
      <c r="B54" s="167" t="s">
        <v>112</v>
      </c>
      <c r="C54" s="164"/>
      <c r="D54" s="51"/>
      <c r="E54" s="207"/>
      <c r="F54" s="187"/>
      <c r="G54" s="187"/>
      <c r="H54" s="106"/>
      <c r="I54" s="179"/>
      <c r="J54" s="179"/>
      <c r="K54" s="106"/>
      <c r="L54" s="106"/>
    </row>
    <row r="55" spans="1:12" ht="39.950000000000003" customHeight="1" thickBot="1">
      <c r="A55" s="168" t="s">
        <v>237</v>
      </c>
      <c r="B55" s="59" t="s">
        <v>238</v>
      </c>
      <c r="C55" s="126" t="s">
        <v>239</v>
      </c>
      <c r="D55" s="51">
        <f>IF(OR(E55=0,E55=1,E55=2,E55=3),1,0)</f>
        <v>0</v>
      </c>
      <c r="E55" s="172" t="s">
        <v>109</v>
      </c>
      <c r="F55" s="188">
        <v>1</v>
      </c>
      <c r="G55" s="188" t="e">
        <f>F55*E55</f>
        <v>#VALUE!</v>
      </c>
      <c r="H55" s="106"/>
      <c r="I55" s="175" t="s">
        <v>240</v>
      </c>
      <c r="J55" s="175" t="s">
        <v>241</v>
      </c>
      <c r="K55" s="106"/>
      <c r="L55" s="106"/>
    </row>
    <row r="56" spans="1:12" ht="61.5" customHeight="1" thickBot="1">
      <c r="A56" s="169"/>
      <c r="B56" s="163" t="s">
        <v>112</v>
      </c>
      <c r="C56" s="164"/>
      <c r="D56" s="51"/>
      <c r="E56" s="207"/>
      <c r="F56" s="187"/>
      <c r="G56" s="187"/>
      <c r="H56" s="106"/>
      <c r="I56" s="179"/>
      <c r="J56" s="179"/>
      <c r="K56" s="106"/>
      <c r="L56" s="106"/>
    </row>
    <row r="57" spans="1:12" ht="45" customHeight="1" thickBot="1">
      <c r="A57" s="168" t="s">
        <v>242</v>
      </c>
      <c r="B57" s="206" t="s">
        <v>243</v>
      </c>
      <c r="C57" s="206"/>
      <c r="D57" s="51">
        <f>IF(OR(E57=0,E57=1,E57=2,E57=3),1,0)</f>
        <v>0</v>
      </c>
      <c r="E57" s="172" t="s">
        <v>109</v>
      </c>
      <c r="F57" s="188">
        <v>1</v>
      </c>
      <c r="G57" s="188" t="e">
        <f>F57*E57</f>
        <v>#VALUE!</v>
      </c>
      <c r="H57" s="106"/>
      <c r="I57" s="175" t="s">
        <v>244</v>
      </c>
      <c r="J57" s="175" t="s">
        <v>245</v>
      </c>
      <c r="K57" s="106"/>
      <c r="L57" s="106"/>
    </row>
    <row r="58" spans="1:12" ht="51" customHeight="1" thickBot="1">
      <c r="A58" s="205"/>
      <c r="B58" s="163" t="s">
        <v>112</v>
      </c>
      <c r="C58" s="164"/>
      <c r="D58" s="51"/>
      <c r="E58" s="207"/>
      <c r="F58" s="187"/>
      <c r="G58" s="187"/>
      <c r="H58" s="106"/>
      <c r="I58" s="179"/>
      <c r="J58" s="179"/>
      <c r="K58" s="106"/>
      <c r="L58" s="106"/>
    </row>
    <row r="59" spans="1:12" ht="23.25" customHeight="1" thickBot="1">
      <c r="B59" s="15"/>
      <c r="C59" s="19" t="s">
        <v>144</v>
      </c>
      <c r="D59" s="56">
        <f>SUM(D21:D57)</f>
        <v>0</v>
      </c>
      <c r="E59" s="20" t="str">
        <f>IF(D59=17,SUM(E22:E58),"-")</f>
        <v>-</v>
      </c>
      <c r="F59" s="21"/>
      <c r="G59" s="20" t="str">
        <f>IF(ISERROR(SUM(G22:G58)),"-",SUM(G22:G58))</f>
        <v>-</v>
      </c>
      <c r="H59" s="22"/>
      <c r="I59" s="106"/>
      <c r="J59" s="106"/>
      <c r="K59" s="106"/>
      <c r="L59" s="106"/>
    </row>
    <row r="60" spans="1:12" ht="18.75" customHeight="1">
      <c r="A60" s="76"/>
      <c r="B60" s="15"/>
      <c r="C60" s="106"/>
      <c r="E60" s="82"/>
      <c r="F60" s="82"/>
      <c r="G60" s="82"/>
      <c r="H60" s="106"/>
      <c r="I60" s="64" t="s">
        <v>63</v>
      </c>
      <c r="J60" s="106"/>
      <c r="K60" s="106"/>
      <c r="L60" s="106"/>
    </row>
    <row r="61" spans="1:12" ht="66.75" customHeight="1" thickBot="1">
      <c r="A61" s="77" t="s">
        <v>145</v>
      </c>
      <c r="B61" s="156" t="s">
        <v>146</v>
      </c>
      <c r="C61" s="157"/>
      <c r="D61" s="50"/>
      <c r="E61" s="82"/>
      <c r="F61" s="82"/>
      <c r="G61" s="82"/>
      <c r="H61" s="106"/>
      <c r="I61" s="63" t="s">
        <v>147</v>
      </c>
      <c r="J61" s="106"/>
      <c r="K61" s="106"/>
      <c r="L61" s="106"/>
    </row>
    <row r="62" spans="1:12" ht="54" customHeight="1" thickBot="1">
      <c r="A62" s="77" t="s">
        <v>246</v>
      </c>
      <c r="B62" s="162" t="s">
        <v>247</v>
      </c>
      <c r="C62" s="163"/>
      <c r="E62" s="122"/>
      <c r="F62" s="82"/>
      <c r="G62" s="82"/>
      <c r="H62" s="106"/>
      <c r="I62" s="63" t="s">
        <v>248</v>
      </c>
      <c r="J62" s="106"/>
      <c r="K62" s="81"/>
      <c r="L62" s="81"/>
    </row>
    <row r="63" spans="1:12" ht="53.25" customHeight="1" thickBot="1">
      <c r="A63" s="77" t="s">
        <v>249</v>
      </c>
      <c r="B63" s="180" t="s">
        <v>250</v>
      </c>
      <c r="C63" s="204"/>
      <c r="D63" s="50"/>
      <c r="E63" s="82"/>
      <c r="F63" s="82"/>
      <c r="G63" s="82"/>
      <c r="H63" s="106"/>
      <c r="I63" s="63" t="s">
        <v>251</v>
      </c>
      <c r="J63" s="106"/>
      <c r="K63" s="106"/>
      <c r="L63" s="106"/>
    </row>
    <row r="64" spans="1:12" s="83" customFormat="1">
      <c r="A64" s="106"/>
      <c r="B64" s="106"/>
      <c r="C64" s="106"/>
      <c r="D64" s="62"/>
      <c r="E64" s="82"/>
      <c r="F64" s="82"/>
      <c r="G64" s="82"/>
      <c r="H64" s="106"/>
      <c r="I64" s="106"/>
      <c r="J64" s="106"/>
      <c r="K64" s="106"/>
      <c r="L64" s="106"/>
    </row>
    <row r="65" spans="1:7" s="83" customFormat="1">
      <c r="A65" s="76"/>
      <c r="B65" s="106"/>
      <c r="C65" s="106"/>
      <c r="D65" s="62"/>
      <c r="E65" s="82"/>
      <c r="F65" s="82"/>
      <c r="G65" s="82"/>
    </row>
    <row r="66" spans="1:7" s="83" customFormat="1">
      <c r="A66" s="68"/>
      <c r="B66" s="106"/>
      <c r="C66" s="106"/>
      <c r="D66" s="62"/>
      <c r="E66" s="82"/>
      <c r="F66" s="82"/>
      <c r="G66" s="82"/>
    </row>
    <row r="67" spans="1:7" s="83" customFormat="1" hidden="1">
      <c r="A67" s="68"/>
      <c r="B67" s="106"/>
      <c r="C67" s="106"/>
      <c r="D67" s="62"/>
      <c r="E67" s="82"/>
      <c r="F67" s="82"/>
      <c r="G67" s="82"/>
    </row>
    <row r="68" spans="1:7" s="83" customFormat="1" hidden="1">
      <c r="A68" s="68"/>
      <c r="B68" s="106"/>
      <c r="C68" s="106"/>
      <c r="D68" s="62"/>
      <c r="E68" s="82"/>
      <c r="F68" s="82"/>
      <c r="G68" s="82"/>
    </row>
    <row r="69" spans="1:7" s="83" customFormat="1" hidden="1">
      <c r="A69" s="68"/>
      <c r="B69" s="106"/>
      <c r="C69" s="106"/>
      <c r="D69" s="62"/>
      <c r="E69" s="82"/>
      <c r="F69" s="82"/>
      <c r="G69" s="82"/>
    </row>
    <row r="70" spans="1:7" s="83" customFormat="1" hidden="1">
      <c r="A70" s="68"/>
      <c r="B70" s="106"/>
      <c r="C70" s="106"/>
      <c r="D70" s="62"/>
      <c r="E70" s="82"/>
      <c r="F70" s="82"/>
      <c r="G70" s="82"/>
    </row>
    <row r="71" spans="1:7" s="83" customFormat="1" hidden="1">
      <c r="A71" s="68"/>
      <c r="B71" s="106"/>
      <c r="C71" s="106"/>
      <c r="D71" s="62"/>
      <c r="E71" s="82"/>
      <c r="F71" s="82"/>
      <c r="G71" s="82"/>
    </row>
    <row r="72" spans="1:7" s="83" customFormat="1" hidden="1">
      <c r="A72" s="68"/>
      <c r="B72" s="106"/>
      <c r="C72" s="106"/>
      <c r="D72" s="62"/>
      <c r="E72" s="82"/>
      <c r="F72" s="82"/>
      <c r="G72" s="82"/>
    </row>
    <row r="73" spans="1:7" s="83" customFormat="1" hidden="1">
      <c r="A73" s="68"/>
      <c r="B73" s="106"/>
      <c r="C73" s="106"/>
      <c r="D73" s="62"/>
      <c r="E73" s="82"/>
      <c r="F73" s="82"/>
      <c r="G73" s="82"/>
    </row>
    <row r="74" spans="1:7" s="83" customFormat="1" hidden="1">
      <c r="A74" s="68"/>
      <c r="B74" s="106"/>
      <c r="C74" s="106"/>
      <c r="D74" s="62"/>
      <c r="E74" s="82"/>
      <c r="F74" s="82"/>
      <c r="G74" s="82"/>
    </row>
    <row r="75" spans="1:7" s="83" customFormat="1" hidden="1">
      <c r="A75" s="68"/>
      <c r="B75" s="106"/>
      <c r="C75" s="106"/>
      <c r="D75" s="62"/>
      <c r="E75" s="82"/>
      <c r="F75" s="82"/>
      <c r="G75" s="82"/>
    </row>
    <row r="76" spans="1:7" s="83" customFormat="1" hidden="1">
      <c r="A76" s="68"/>
      <c r="B76" s="106"/>
      <c r="C76" s="106"/>
      <c r="D76" s="62"/>
      <c r="E76" s="82"/>
      <c r="F76" s="82"/>
      <c r="G76" s="82"/>
    </row>
    <row r="77" spans="1:7" s="83" customFormat="1" hidden="1">
      <c r="A77" s="68"/>
      <c r="B77" s="106"/>
      <c r="C77" s="106"/>
      <c r="D77" s="62"/>
      <c r="E77" s="82"/>
      <c r="F77" s="82"/>
      <c r="G77" s="82"/>
    </row>
    <row r="78" spans="1:7" s="83" customFormat="1" hidden="1">
      <c r="A78" s="68"/>
      <c r="B78" s="106"/>
      <c r="C78" s="106"/>
      <c r="D78" s="62"/>
      <c r="E78" s="82"/>
      <c r="F78" s="82"/>
      <c r="G78" s="82"/>
    </row>
    <row r="79" spans="1:7" s="83" customFormat="1" hidden="1">
      <c r="A79" s="68"/>
      <c r="B79" s="106"/>
      <c r="C79" s="106"/>
      <c r="D79" s="62"/>
      <c r="E79" s="82"/>
      <c r="F79" s="82"/>
      <c r="G79" s="82"/>
    </row>
    <row r="80" spans="1:7" s="83" customFormat="1" hidden="1">
      <c r="A80" s="68"/>
      <c r="B80" s="106"/>
      <c r="C80" s="106"/>
      <c r="D80" s="62"/>
      <c r="E80" s="82"/>
      <c r="F80" s="82"/>
      <c r="G80" s="82"/>
    </row>
    <row r="81" spans="1:7" s="83" customFormat="1" hidden="1">
      <c r="A81" s="68"/>
      <c r="B81" s="106"/>
      <c r="C81" s="106"/>
      <c r="D81" s="62"/>
      <c r="E81" s="82"/>
      <c r="F81" s="82"/>
      <c r="G81" s="82"/>
    </row>
    <row r="82" spans="1:7" s="83" customFormat="1" hidden="1">
      <c r="A82" s="68"/>
      <c r="B82" s="106"/>
      <c r="C82" s="106"/>
      <c r="D82" s="62"/>
      <c r="E82" s="82"/>
      <c r="F82" s="82"/>
      <c r="G82" s="82"/>
    </row>
    <row r="83" spans="1:7" s="83" customFormat="1" hidden="1">
      <c r="A83" s="68"/>
      <c r="B83" s="106"/>
      <c r="C83" s="106"/>
      <c r="D83" s="62"/>
      <c r="E83" s="82"/>
      <c r="F83" s="82"/>
      <c r="G83" s="82"/>
    </row>
    <row r="84" spans="1:7" s="83" customFormat="1" hidden="1">
      <c r="A84" s="68"/>
      <c r="B84" s="106"/>
      <c r="C84" s="108"/>
      <c r="D84" s="57"/>
      <c r="E84" s="82"/>
      <c r="F84" s="82"/>
      <c r="G84" s="82"/>
    </row>
    <row r="85" spans="1:7" s="83" customFormat="1" hidden="1">
      <c r="A85" s="68"/>
      <c r="B85" s="106"/>
      <c r="C85" s="106"/>
      <c r="D85" s="62"/>
      <c r="E85" s="82"/>
      <c r="F85" s="82"/>
      <c r="G85" s="82"/>
    </row>
    <row r="86" spans="1:7" s="83" customFormat="1" hidden="1">
      <c r="A86" s="68"/>
      <c r="B86" s="106"/>
      <c r="C86" s="106"/>
      <c r="D86" s="62"/>
      <c r="E86" s="82"/>
      <c r="F86" s="82"/>
      <c r="G86" s="82"/>
    </row>
    <row r="87" spans="1:7" s="83" customFormat="1" hidden="1">
      <c r="A87" s="68"/>
      <c r="B87" s="106"/>
      <c r="C87" s="106"/>
      <c r="D87" s="62"/>
      <c r="E87" s="82"/>
      <c r="F87" s="82"/>
      <c r="G87" s="82"/>
    </row>
    <row r="88" spans="1:7" s="83" customFormat="1" hidden="1">
      <c r="A88" s="68"/>
      <c r="B88" s="106"/>
      <c r="C88" s="106"/>
      <c r="D88" s="62"/>
      <c r="E88" s="82"/>
      <c r="F88" s="82"/>
      <c r="G88" s="82"/>
    </row>
    <row r="89" spans="1:7" s="83" customFormat="1" hidden="1">
      <c r="A89" s="68"/>
      <c r="B89" s="106"/>
      <c r="C89" s="106"/>
      <c r="D89" s="62"/>
      <c r="E89" s="82"/>
      <c r="F89" s="82"/>
      <c r="G89" s="82"/>
    </row>
    <row r="90" spans="1:7" s="83" customFormat="1" hidden="1">
      <c r="A90" s="68"/>
      <c r="B90" s="106"/>
      <c r="C90" s="106"/>
      <c r="D90" s="62"/>
      <c r="E90" s="82"/>
      <c r="F90" s="82"/>
      <c r="G90" s="82"/>
    </row>
    <row r="91" spans="1:7" s="83" customFormat="1" hidden="1">
      <c r="A91" s="68"/>
      <c r="B91" s="106"/>
      <c r="C91" s="106"/>
      <c r="D91" s="62"/>
      <c r="E91" s="82"/>
      <c r="F91" s="82"/>
      <c r="G91" s="82"/>
    </row>
    <row r="92" spans="1:7" s="83" customFormat="1" hidden="1">
      <c r="A92" s="68"/>
      <c r="B92" s="106"/>
      <c r="C92" s="106"/>
      <c r="D92" s="62"/>
      <c r="E92" s="82"/>
      <c r="F92" s="82"/>
      <c r="G92" s="82"/>
    </row>
    <row r="93" spans="1:7" s="83" customFormat="1" hidden="1">
      <c r="A93" s="68"/>
      <c r="B93" s="106"/>
      <c r="C93" s="106"/>
      <c r="D93" s="62"/>
      <c r="E93" s="82"/>
      <c r="F93" s="82"/>
      <c r="G93" s="82"/>
    </row>
    <row r="94" spans="1:7" s="83" customFormat="1" hidden="1">
      <c r="A94" s="68"/>
      <c r="B94" s="106"/>
      <c r="C94" s="106"/>
      <c r="D94" s="62"/>
      <c r="E94" s="82"/>
      <c r="F94" s="82"/>
      <c r="G94" s="82"/>
    </row>
    <row r="95" spans="1:7" s="83" customFormat="1" hidden="1">
      <c r="A95" s="68"/>
      <c r="B95" s="106"/>
      <c r="C95" s="106"/>
      <c r="D95" s="62"/>
      <c r="E95" s="82"/>
      <c r="F95" s="82"/>
      <c r="G95" s="82"/>
    </row>
    <row r="96" spans="1:7" s="83" customFormat="1" hidden="1">
      <c r="A96" s="68"/>
      <c r="B96" s="106"/>
      <c r="C96" s="106"/>
      <c r="D96" s="62"/>
      <c r="E96" s="82"/>
      <c r="F96" s="82"/>
      <c r="G96" s="82"/>
    </row>
    <row r="97" spans="1:7" s="83" customFormat="1" hidden="1">
      <c r="A97" s="68"/>
      <c r="B97" s="106"/>
      <c r="C97" s="106"/>
      <c r="D97" s="62"/>
      <c r="E97" s="82"/>
      <c r="F97" s="82"/>
      <c r="G97" s="82"/>
    </row>
    <row r="98" spans="1:7" s="83" customFormat="1" hidden="1">
      <c r="A98" s="68"/>
      <c r="B98" s="106"/>
      <c r="C98" s="106"/>
      <c r="D98" s="62"/>
      <c r="E98" s="82"/>
      <c r="F98" s="82"/>
      <c r="G98" s="82"/>
    </row>
    <row r="99" spans="1:7" s="83" customFormat="1" hidden="1">
      <c r="A99" s="68"/>
      <c r="B99" s="106"/>
      <c r="C99" s="106"/>
      <c r="D99" s="62"/>
      <c r="E99" s="82"/>
      <c r="F99" s="82"/>
      <c r="G99" s="82"/>
    </row>
    <row r="100" spans="1:7" s="83" customFormat="1" hidden="1">
      <c r="A100" s="68"/>
      <c r="B100" s="106"/>
      <c r="C100" s="106"/>
      <c r="D100" s="62"/>
      <c r="E100" s="82"/>
      <c r="F100" s="82"/>
      <c r="G100" s="82"/>
    </row>
    <row r="101" spans="1:7" s="83" customFormat="1" hidden="1">
      <c r="A101" s="78"/>
      <c r="B101" s="108"/>
      <c r="C101" s="106"/>
      <c r="D101" s="62"/>
      <c r="E101" s="82"/>
      <c r="F101" s="82"/>
      <c r="G101" s="82"/>
    </row>
    <row r="102" spans="1:7" s="83" customFormat="1" hidden="1">
      <c r="A102" s="78"/>
      <c r="B102" s="108"/>
      <c r="C102" s="106"/>
      <c r="D102" s="62"/>
      <c r="E102" s="82"/>
      <c r="F102" s="82"/>
      <c r="G102" s="82"/>
    </row>
    <row r="103" spans="1:7" s="83" customFormat="1" hidden="1">
      <c r="A103" s="78"/>
      <c r="B103" s="108"/>
      <c r="C103" s="106"/>
      <c r="D103" s="62"/>
      <c r="E103" s="82"/>
      <c r="F103" s="82"/>
      <c r="G103" s="82"/>
    </row>
    <row r="104" spans="1:7" s="83" customFormat="1" hidden="1">
      <c r="A104" s="68"/>
      <c r="B104" s="106"/>
      <c r="C104" s="106"/>
      <c r="D104" s="62"/>
      <c r="E104" s="82"/>
      <c r="F104" s="82"/>
      <c r="G104" s="82"/>
    </row>
    <row r="105" spans="1:7" s="83" customFormat="1" hidden="1">
      <c r="A105" s="68"/>
      <c r="B105" s="106"/>
      <c r="C105" s="106"/>
      <c r="D105" s="62"/>
      <c r="E105" s="82"/>
      <c r="F105" s="82"/>
      <c r="G105" s="82"/>
    </row>
    <row r="106" spans="1:7" s="83" customFormat="1" hidden="1">
      <c r="A106" s="68"/>
      <c r="B106" s="106"/>
      <c r="C106" s="106"/>
      <c r="D106" s="62"/>
      <c r="E106" s="82"/>
      <c r="F106" s="82"/>
      <c r="G106" s="82"/>
    </row>
    <row r="107" spans="1:7" s="83" customFormat="1" hidden="1">
      <c r="A107" s="68"/>
      <c r="B107" s="106"/>
      <c r="C107" s="106"/>
      <c r="D107" s="62"/>
      <c r="E107" s="82"/>
      <c r="F107" s="82"/>
      <c r="G107" s="82"/>
    </row>
    <row r="108" spans="1:7" s="83" customFormat="1" hidden="1">
      <c r="A108" s="68"/>
      <c r="B108" s="106"/>
      <c r="C108" s="106"/>
      <c r="D108" s="62"/>
      <c r="E108" s="82"/>
      <c r="F108" s="82"/>
      <c r="G108" s="82"/>
    </row>
    <row r="109" spans="1:7" s="83" customFormat="1" hidden="1">
      <c r="A109" s="68"/>
      <c r="B109" s="106"/>
      <c r="C109" s="106"/>
      <c r="D109" s="62"/>
      <c r="E109" s="82"/>
      <c r="F109" s="82"/>
      <c r="G109" s="82"/>
    </row>
    <row r="110" spans="1:7" s="83" customFormat="1" hidden="1">
      <c r="A110" s="68"/>
      <c r="B110" s="106"/>
      <c r="C110" s="106"/>
      <c r="D110" s="62"/>
      <c r="E110" s="82"/>
      <c r="F110" s="82"/>
      <c r="G110" s="82"/>
    </row>
    <row r="111" spans="1:7" s="83" customFormat="1" hidden="1">
      <c r="A111" s="68"/>
      <c r="B111" s="106"/>
      <c r="C111" s="106"/>
      <c r="D111" s="62"/>
      <c r="E111" s="82"/>
      <c r="F111" s="82"/>
      <c r="G111" s="82"/>
    </row>
    <row r="112" spans="1:7" s="83" customFormat="1" hidden="1">
      <c r="A112" s="68"/>
      <c r="B112" s="106"/>
      <c r="C112" s="106"/>
      <c r="D112" s="62"/>
      <c r="E112" s="82"/>
      <c r="F112" s="82"/>
      <c r="G112" s="82"/>
    </row>
    <row r="113" spans="1:7" s="83" customFormat="1" hidden="1">
      <c r="A113" s="68"/>
      <c r="B113" s="106"/>
      <c r="C113" s="106"/>
      <c r="D113" s="62"/>
      <c r="E113" s="82"/>
      <c r="F113" s="82"/>
      <c r="G113" s="82"/>
    </row>
    <row r="114" spans="1:7" s="83" customFormat="1" hidden="1">
      <c r="A114" s="68"/>
      <c r="B114" s="106"/>
      <c r="C114" s="106"/>
      <c r="D114" s="62"/>
      <c r="E114" s="82"/>
      <c r="F114" s="82"/>
      <c r="G114" s="82"/>
    </row>
    <row r="115" spans="1:7" s="83" customFormat="1" hidden="1">
      <c r="A115" s="68"/>
      <c r="B115" s="106"/>
      <c r="C115" s="106"/>
      <c r="D115" s="62"/>
      <c r="E115" s="82"/>
      <c r="F115" s="82"/>
      <c r="G115" s="82"/>
    </row>
    <row r="116" spans="1:7" s="83" customFormat="1" hidden="1">
      <c r="A116" s="68"/>
      <c r="B116" s="106"/>
      <c r="C116" s="106"/>
      <c r="D116" s="62"/>
      <c r="E116" s="82"/>
      <c r="F116" s="82"/>
      <c r="G116" s="82"/>
    </row>
    <row r="117" spans="1:7" s="83" customFormat="1" hidden="1">
      <c r="A117" s="68"/>
      <c r="B117" s="106"/>
      <c r="C117" s="106"/>
      <c r="D117" s="62"/>
      <c r="E117" s="82"/>
      <c r="F117" s="82"/>
      <c r="G117" s="82"/>
    </row>
    <row r="118" spans="1:7" s="83" customFormat="1" hidden="1">
      <c r="A118" s="68"/>
      <c r="B118" s="106"/>
      <c r="C118" s="106"/>
      <c r="D118" s="62"/>
      <c r="E118" s="82"/>
      <c r="F118" s="82"/>
      <c r="G118" s="82"/>
    </row>
    <row r="119" spans="1:7" s="83" customFormat="1" hidden="1">
      <c r="A119" s="68"/>
      <c r="B119" s="106"/>
      <c r="C119" s="106"/>
      <c r="D119" s="62"/>
      <c r="E119" s="82"/>
      <c r="F119" s="82"/>
      <c r="G119" s="82"/>
    </row>
    <row r="120" spans="1:7" s="83" customFormat="1" hidden="1">
      <c r="A120" s="68"/>
      <c r="B120" s="106"/>
      <c r="C120" s="106"/>
      <c r="D120" s="62"/>
      <c r="E120" s="82"/>
      <c r="F120" s="82"/>
      <c r="G120" s="82"/>
    </row>
    <row r="121" spans="1:7" s="83" customFormat="1" hidden="1">
      <c r="A121" s="68"/>
      <c r="B121" s="106"/>
      <c r="C121" s="106"/>
      <c r="D121" s="62"/>
      <c r="E121" s="82"/>
      <c r="F121" s="82"/>
      <c r="G121" s="82"/>
    </row>
    <row r="122" spans="1:7" s="83" customFormat="1" hidden="1">
      <c r="A122" s="68"/>
      <c r="B122" s="106"/>
      <c r="C122" s="106"/>
      <c r="D122" s="62"/>
      <c r="E122" s="82"/>
      <c r="F122" s="82"/>
      <c r="G122" s="82"/>
    </row>
    <row r="123" spans="1:7" s="83" customFormat="1" hidden="1">
      <c r="A123" s="68"/>
      <c r="B123" s="106"/>
      <c r="C123" s="106"/>
      <c r="D123" s="62"/>
      <c r="E123" s="82"/>
      <c r="F123" s="82"/>
      <c r="G123" s="82"/>
    </row>
    <row r="124" spans="1:7" s="83" customFormat="1" hidden="1">
      <c r="A124" s="68"/>
      <c r="B124" s="106"/>
      <c r="C124" s="106"/>
      <c r="D124" s="62"/>
      <c r="E124" s="82"/>
      <c r="F124" s="82"/>
      <c r="G124" s="82"/>
    </row>
    <row r="125" spans="1:7" s="83" customFormat="1" hidden="1">
      <c r="A125" s="68"/>
      <c r="B125" s="106"/>
      <c r="C125" s="106"/>
      <c r="D125" s="62"/>
      <c r="E125" s="82"/>
      <c r="F125" s="82"/>
      <c r="G125" s="82"/>
    </row>
    <row r="126" spans="1:7" s="83" customFormat="1" hidden="1">
      <c r="A126" s="68"/>
      <c r="B126" s="106"/>
      <c r="C126" s="106"/>
      <c r="D126" s="62"/>
      <c r="E126" s="82"/>
      <c r="F126" s="82"/>
      <c r="G126" s="82"/>
    </row>
    <row r="127" spans="1:7" s="83" customFormat="1" hidden="1">
      <c r="A127" s="68"/>
      <c r="B127" s="106"/>
      <c r="C127" s="106"/>
      <c r="D127" s="62"/>
      <c r="E127" s="82"/>
      <c r="F127" s="82"/>
      <c r="G127" s="82"/>
    </row>
    <row r="128" spans="1:7" s="83" customFormat="1" hidden="1">
      <c r="A128" s="68"/>
      <c r="B128" s="106"/>
      <c r="C128" s="106"/>
      <c r="D128" s="62"/>
      <c r="E128" s="82"/>
      <c r="F128" s="82"/>
      <c r="G128" s="82"/>
    </row>
    <row r="129" spans="1:7" s="83" customFormat="1" hidden="1">
      <c r="A129" s="68"/>
      <c r="B129" s="106"/>
      <c r="C129" s="106"/>
      <c r="D129" s="62"/>
      <c r="E129" s="82"/>
      <c r="F129" s="82"/>
      <c r="G129" s="82"/>
    </row>
    <row r="130" spans="1:7" s="83" customFormat="1" hidden="1">
      <c r="A130" s="68"/>
      <c r="B130" s="106"/>
      <c r="C130" s="106"/>
      <c r="D130" s="62"/>
      <c r="E130" s="82"/>
      <c r="F130" s="82"/>
      <c r="G130" s="82"/>
    </row>
    <row r="131" spans="1:7" s="83" customFormat="1" hidden="1">
      <c r="A131" s="68"/>
      <c r="B131" s="106"/>
      <c r="C131" s="106"/>
      <c r="D131" s="62"/>
      <c r="E131" s="82"/>
      <c r="F131" s="82"/>
      <c r="G131" s="82"/>
    </row>
    <row r="132" spans="1:7" s="83" customFormat="1" hidden="1">
      <c r="A132" s="68"/>
      <c r="B132" s="106"/>
      <c r="C132" s="106"/>
      <c r="D132" s="62"/>
      <c r="E132" s="82"/>
      <c r="F132" s="82"/>
      <c r="G132" s="82"/>
    </row>
    <row r="133" spans="1:7" s="83" customFormat="1" hidden="1">
      <c r="A133" s="68"/>
      <c r="B133" s="106"/>
      <c r="C133" s="106"/>
      <c r="D133" s="62"/>
      <c r="E133" s="82"/>
      <c r="F133" s="82"/>
      <c r="G133" s="82"/>
    </row>
    <row r="134" spans="1:7" s="83" customFormat="1" hidden="1">
      <c r="A134" s="68"/>
      <c r="B134" s="106"/>
      <c r="C134" s="106"/>
      <c r="D134" s="62"/>
      <c r="E134" s="82"/>
      <c r="F134" s="82"/>
      <c r="G134" s="82"/>
    </row>
    <row r="135" spans="1:7" s="83" customFormat="1" hidden="1">
      <c r="A135" s="68"/>
      <c r="B135" s="106"/>
      <c r="C135" s="106"/>
      <c r="D135" s="62"/>
      <c r="E135" s="82"/>
      <c r="F135" s="82"/>
      <c r="G135" s="82"/>
    </row>
    <row r="136" spans="1:7" s="83" customFormat="1" hidden="1">
      <c r="A136" s="68"/>
      <c r="B136" s="106"/>
      <c r="C136" s="106"/>
      <c r="D136" s="62"/>
      <c r="E136" s="82"/>
      <c r="F136" s="82"/>
      <c r="G136" s="82"/>
    </row>
    <row r="137" spans="1:7" s="83" customFormat="1" hidden="1">
      <c r="A137" s="68"/>
      <c r="B137" s="106"/>
      <c r="C137" s="106"/>
      <c r="D137" s="62"/>
      <c r="E137" s="82"/>
      <c r="F137" s="82"/>
      <c r="G137" s="82"/>
    </row>
    <row r="138" spans="1:7" s="83" customFormat="1" hidden="1">
      <c r="A138" s="68"/>
      <c r="B138" s="106"/>
      <c r="C138" s="106"/>
      <c r="D138" s="62"/>
      <c r="E138" s="82"/>
      <c r="F138" s="82"/>
      <c r="G138" s="82"/>
    </row>
    <row r="139" spans="1:7" s="83" customFormat="1" hidden="1">
      <c r="A139" s="68"/>
      <c r="B139" s="106"/>
      <c r="C139" s="106"/>
      <c r="D139" s="62"/>
      <c r="E139" s="82"/>
      <c r="F139" s="82"/>
      <c r="G139" s="82"/>
    </row>
    <row r="140" spans="1:7" s="83" customFormat="1" hidden="1">
      <c r="A140" s="68"/>
      <c r="B140" s="106"/>
      <c r="C140" s="106"/>
      <c r="D140" s="62"/>
      <c r="E140" s="82"/>
      <c r="F140" s="82"/>
      <c r="G140" s="82"/>
    </row>
    <row r="141" spans="1:7" s="83" customFormat="1" hidden="1">
      <c r="A141" s="68"/>
      <c r="B141" s="106"/>
      <c r="C141" s="106"/>
      <c r="D141" s="62"/>
      <c r="E141" s="82"/>
      <c r="F141" s="82"/>
      <c r="G141" s="82"/>
    </row>
    <row r="142" spans="1:7" s="83" customFormat="1" hidden="1">
      <c r="A142" s="68"/>
      <c r="B142" s="106"/>
      <c r="C142" s="106"/>
      <c r="D142" s="62"/>
      <c r="E142" s="82"/>
      <c r="F142" s="82"/>
      <c r="G142" s="82"/>
    </row>
    <row r="143" spans="1:7" s="83" customFormat="1" hidden="1">
      <c r="A143" s="68"/>
      <c r="B143" s="106"/>
      <c r="C143" s="106"/>
      <c r="D143" s="62"/>
      <c r="E143" s="82"/>
      <c r="F143" s="82"/>
      <c r="G143" s="82"/>
    </row>
    <row r="144" spans="1:7" s="83" customFormat="1" hidden="1">
      <c r="A144" s="68"/>
      <c r="B144" s="106"/>
      <c r="C144" s="106"/>
      <c r="D144" s="62"/>
      <c r="E144" s="82"/>
      <c r="F144" s="82"/>
      <c r="G144" s="82"/>
    </row>
    <row r="145" spans="1:7" s="83" customFormat="1" hidden="1">
      <c r="A145" s="68"/>
      <c r="B145" s="106"/>
      <c r="C145" s="106"/>
      <c r="D145" s="62"/>
      <c r="E145" s="82"/>
      <c r="F145" s="82"/>
      <c r="G145" s="82"/>
    </row>
    <row r="146" spans="1:7" s="83" customFormat="1" hidden="1">
      <c r="A146" s="68"/>
      <c r="B146" s="106"/>
      <c r="C146" s="106"/>
      <c r="D146" s="62"/>
      <c r="E146" s="82"/>
      <c r="F146" s="82"/>
      <c r="G146" s="82"/>
    </row>
    <row r="147" spans="1:7" s="83" customFormat="1" hidden="1">
      <c r="A147" s="68"/>
      <c r="B147" s="106"/>
      <c r="C147" s="106"/>
      <c r="D147" s="62"/>
      <c r="E147" s="82"/>
      <c r="F147" s="82"/>
      <c r="G147" s="82"/>
    </row>
    <row r="148" spans="1:7" s="83" customFormat="1" hidden="1">
      <c r="A148" s="68"/>
      <c r="B148" s="106"/>
      <c r="C148" s="106"/>
      <c r="D148" s="62"/>
      <c r="E148" s="82"/>
      <c r="F148" s="82"/>
      <c r="G148" s="82"/>
    </row>
    <row r="149" spans="1:7" s="83" customFormat="1" hidden="1">
      <c r="A149" s="68"/>
      <c r="B149" s="106"/>
      <c r="C149" s="106"/>
      <c r="D149" s="62"/>
      <c r="E149" s="82"/>
      <c r="F149" s="82"/>
      <c r="G149" s="82"/>
    </row>
    <row r="150" spans="1:7" s="83" customFormat="1" hidden="1">
      <c r="A150" s="68"/>
      <c r="B150" s="106"/>
      <c r="C150" s="106"/>
      <c r="D150" s="62"/>
      <c r="E150" s="82"/>
      <c r="F150" s="82"/>
      <c r="G150" s="82"/>
    </row>
    <row r="151" spans="1:7" s="83" customFormat="1" hidden="1">
      <c r="A151" s="68"/>
      <c r="B151" s="106"/>
      <c r="C151" s="106"/>
      <c r="D151" s="62"/>
      <c r="E151" s="82"/>
      <c r="F151" s="82"/>
      <c r="G151" s="82"/>
    </row>
    <row r="152" spans="1:7" s="83" customFormat="1" hidden="1">
      <c r="A152" s="68"/>
      <c r="B152" s="106"/>
      <c r="C152" s="106"/>
      <c r="D152" s="62"/>
      <c r="E152" s="82"/>
      <c r="F152" s="82"/>
      <c r="G152" s="82"/>
    </row>
    <row r="153" spans="1:7" s="83" customFormat="1" hidden="1">
      <c r="A153" s="68"/>
      <c r="B153" s="106"/>
      <c r="C153" s="106"/>
      <c r="D153" s="62"/>
      <c r="E153" s="82"/>
      <c r="F153" s="82"/>
      <c r="G153" s="82"/>
    </row>
    <row r="154" spans="1:7" s="83" customFormat="1" hidden="1">
      <c r="A154" s="68"/>
      <c r="B154" s="106"/>
      <c r="C154" s="106"/>
      <c r="D154" s="62"/>
      <c r="E154" s="82"/>
      <c r="F154" s="82"/>
      <c r="G154" s="82"/>
    </row>
    <row r="155" spans="1:7" s="83" customFormat="1" hidden="1">
      <c r="A155" s="68"/>
      <c r="B155" s="106"/>
      <c r="C155" s="106"/>
      <c r="D155" s="62"/>
      <c r="E155" s="82"/>
      <c r="F155" s="82"/>
      <c r="G155" s="82"/>
    </row>
    <row r="156" spans="1:7" s="83" customFormat="1" hidden="1">
      <c r="A156" s="68"/>
      <c r="B156" s="106"/>
      <c r="C156" s="106"/>
      <c r="D156" s="62"/>
      <c r="E156" s="82"/>
      <c r="F156" s="82"/>
      <c r="G156" s="82"/>
    </row>
    <row r="157" spans="1:7" s="83" customFormat="1" hidden="1">
      <c r="A157" s="68"/>
      <c r="B157" s="106"/>
      <c r="C157" s="106"/>
      <c r="D157" s="62"/>
      <c r="E157" s="82"/>
      <c r="F157" s="82"/>
      <c r="G157" s="82"/>
    </row>
    <row r="158" spans="1:7" s="83" customFormat="1" hidden="1">
      <c r="A158" s="68"/>
      <c r="B158" s="106"/>
      <c r="C158" s="106"/>
      <c r="D158" s="62"/>
      <c r="E158" s="82"/>
      <c r="F158" s="82"/>
      <c r="G158" s="82"/>
    </row>
    <row r="159" spans="1:7" s="83" customFormat="1" hidden="1">
      <c r="A159" s="68"/>
      <c r="B159" s="106"/>
      <c r="C159" s="106"/>
      <c r="D159" s="62"/>
      <c r="E159" s="82"/>
      <c r="F159" s="82"/>
      <c r="G159" s="82"/>
    </row>
    <row r="160" spans="1:7" s="83" customFormat="1" hidden="1">
      <c r="A160" s="68"/>
      <c r="B160" s="106"/>
      <c r="C160" s="106"/>
      <c r="D160" s="62"/>
      <c r="E160" s="82"/>
      <c r="F160" s="82"/>
      <c r="G160" s="82"/>
    </row>
    <row r="161" spans="1:7" s="83" customFormat="1" hidden="1">
      <c r="A161" s="68"/>
      <c r="B161" s="106"/>
      <c r="C161" s="106"/>
      <c r="D161" s="62"/>
      <c r="E161" s="82"/>
      <c r="F161" s="82"/>
      <c r="G161" s="82"/>
    </row>
    <row r="162" spans="1:7" s="83" customFormat="1" hidden="1">
      <c r="A162" s="68"/>
      <c r="B162" s="106"/>
      <c r="C162" s="106"/>
      <c r="D162" s="62"/>
      <c r="E162" s="82"/>
      <c r="F162" s="82"/>
      <c r="G162" s="82"/>
    </row>
    <row r="163" spans="1:7" s="83" customFormat="1" hidden="1">
      <c r="A163" s="68"/>
      <c r="B163" s="106"/>
      <c r="C163" s="106"/>
      <c r="D163" s="62"/>
      <c r="E163" s="82"/>
      <c r="F163" s="82"/>
      <c r="G163" s="82"/>
    </row>
    <row r="164" spans="1:7" s="83" customFormat="1" hidden="1">
      <c r="A164" s="68"/>
      <c r="B164" s="106"/>
      <c r="C164" s="106"/>
      <c r="D164" s="62"/>
      <c r="E164" s="82"/>
      <c r="F164" s="82"/>
      <c r="G164" s="82"/>
    </row>
    <row r="165" spans="1:7" s="83" customFormat="1" hidden="1">
      <c r="A165" s="68"/>
      <c r="B165" s="106"/>
      <c r="C165" s="106"/>
      <c r="D165" s="62"/>
      <c r="E165" s="82"/>
      <c r="F165" s="82"/>
      <c r="G165" s="82"/>
    </row>
    <row r="166" spans="1:7" s="83" customFormat="1" hidden="1">
      <c r="A166" s="68"/>
      <c r="B166" s="106"/>
      <c r="C166" s="106"/>
      <c r="D166" s="62"/>
      <c r="E166" s="82"/>
      <c r="F166" s="82"/>
      <c r="G166" s="82"/>
    </row>
    <row r="167" spans="1:7" s="83" customFormat="1" hidden="1">
      <c r="A167" s="68"/>
      <c r="B167" s="106"/>
      <c r="C167" s="106"/>
      <c r="D167" s="62"/>
      <c r="E167" s="82"/>
      <c r="F167" s="82"/>
      <c r="G167" s="82"/>
    </row>
    <row r="168" spans="1:7" s="83" customFormat="1" hidden="1">
      <c r="A168" s="68"/>
      <c r="B168" s="106"/>
      <c r="C168" s="106"/>
      <c r="D168" s="62"/>
      <c r="E168" s="82"/>
      <c r="F168" s="82"/>
      <c r="G168" s="82"/>
    </row>
    <row r="169" spans="1:7" s="83" customFormat="1" hidden="1">
      <c r="A169" s="68"/>
      <c r="B169" s="106"/>
      <c r="C169" s="106"/>
      <c r="D169" s="62"/>
      <c r="E169" s="82"/>
      <c r="F169" s="82"/>
      <c r="G169" s="82"/>
    </row>
    <row r="170" spans="1:7" s="83" customFormat="1" hidden="1">
      <c r="A170" s="68"/>
      <c r="B170" s="106"/>
      <c r="C170" s="106"/>
      <c r="D170" s="62"/>
      <c r="E170" s="82"/>
      <c r="F170" s="82"/>
      <c r="G170" s="82"/>
    </row>
    <row r="171" spans="1:7" s="83" customFormat="1" hidden="1">
      <c r="A171" s="68"/>
      <c r="B171" s="106"/>
      <c r="C171" s="106"/>
      <c r="D171" s="62"/>
      <c r="E171" s="82"/>
      <c r="F171" s="82"/>
      <c r="G171" s="82"/>
    </row>
    <row r="172" spans="1:7" s="83" customFormat="1" hidden="1">
      <c r="A172" s="68"/>
      <c r="B172" s="106"/>
      <c r="C172" s="106"/>
      <c r="D172" s="62"/>
      <c r="E172" s="82"/>
      <c r="F172" s="82"/>
      <c r="G172" s="82"/>
    </row>
    <row r="173" spans="1:7" s="83" customFormat="1" hidden="1">
      <c r="A173" s="68"/>
      <c r="B173" s="106"/>
      <c r="C173" s="106"/>
      <c r="D173" s="62"/>
      <c r="E173" s="82"/>
      <c r="F173" s="82"/>
      <c r="G173" s="82"/>
    </row>
    <row r="174" spans="1:7" s="83" customFormat="1" hidden="1">
      <c r="A174" s="68"/>
      <c r="B174" s="106"/>
      <c r="C174" s="106"/>
      <c r="D174" s="62"/>
      <c r="E174" s="82"/>
      <c r="F174" s="82"/>
      <c r="G174" s="82"/>
    </row>
    <row r="175" spans="1:7" s="83" customFormat="1" hidden="1">
      <c r="A175" s="68"/>
      <c r="B175" s="106"/>
      <c r="C175" s="106"/>
      <c r="D175" s="62"/>
      <c r="E175" s="82"/>
      <c r="F175" s="82"/>
      <c r="G175" s="82"/>
    </row>
    <row r="176" spans="1:7" s="83" customFormat="1" hidden="1">
      <c r="A176" s="68"/>
      <c r="B176" s="106"/>
      <c r="C176" s="106"/>
      <c r="D176" s="62"/>
      <c r="E176" s="82"/>
      <c r="F176" s="82"/>
      <c r="G176" s="82"/>
    </row>
    <row r="177" spans="1:7" s="83" customFormat="1" hidden="1">
      <c r="A177" s="68"/>
      <c r="B177" s="106"/>
      <c r="C177" s="106"/>
      <c r="D177" s="62"/>
      <c r="E177" s="82"/>
      <c r="F177" s="82"/>
      <c r="G177" s="82"/>
    </row>
    <row r="178" spans="1:7" s="83" customFormat="1" hidden="1">
      <c r="A178" s="68"/>
      <c r="B178" s="106"/>
      <c r="C178" s="106"/>
      <c r="D178" s="62"/>
      <c r="E178" s="82"/>
      <c r="F178" s="82"/>
      <c r="G178" s="82"/>
    </row>
    <row r="179" spans="1:7" s="83" customFormat="1" hidden="1">
      <c r="A179" s="68"/>
      <c r="B179" s="106"/>
      <c r="C179" s="106"/>
      <c r="D179" s="62"/>
      <c r="E179" s="82"/>
      <c r="F179" s="82"/>
      <c r="G179" s="82"/>
    </row>
    <row r="180" spans="1:7" s="83" customFormat="1" hidden="1">
      <c r="A180" s="68"/>
      <c r="B180" s="106"/>
      <c r="C180" s="106"/>
      <c r="D180" s="62"/>
      <c r="E180" s="82"/>
      <c r="F180" s="82"/>
      <c r="G180" s="82"/>
    </row>
    <row r="181" spans="1:7" s="83" customFormat="1" hidden="1">
      <c r="A181" s="68"/>
      <c r="B181" s="106"/>
      <c r="C181" s="106"/>
      <c r="D181" s="62"/>
      <c r="E181" s="82"/>
      <c r="F181" s="82"/>
      <c r="G181" s="82"/>
    </row>
    <row r="182" spans="1:7" s="83" customFormat="1" hidden="1">
      <c r="A182" s="68"/>
      <c r="B182" s="106"/>
      <c r="C182" s="106"/>
      <c r="D182" s="62"/>
      <c r="E182" s="82"/>
      <c r="F182" s="82"/>
      <c r="G182" s="82"/>
    </row>
    <row r="183" spans="1:7" s="83" customFormat="1" hidden="1">
      <c r="A183" s="68"/>
      <c r="B183" s="106"/>
      <c r="C183" s="106"/>
      <c r="D183" s="62"/>
      <c r="E183" s="82"/>
      <c r="F183" s="82"/>
      <c r="G183" s="82"/>
    </row>
    <row r="184" spans="1:7" s="83" customFormat="1" hidden="1">
      <c r="A184" s="68"/>
      <c r="B184" s="106"/>
      <c r="C184" s="106"/>
      <c r="D184" s="62"/>
      <c r="E184" s="82"/>
      <c r="F184" s="82"/>
      <c r="G184" s="82"/>
    </row>
    <row r="185" spans="1:7" s="83" customFormat="1" hidden="1">
      <c r="A185" s="68"/>
      <c r="B185" s="106"/>
      <c r="C185" s="106"/>
      <c r="D185" s="62"/>
      <c r="E185" s="82"/>
      <c r="F185" s="82"/>
      <c r="G185" s="82"/>
    </row>
    <row r="186" spans="1:7" s="83" customFormat="1" hidden="1">
      <c r="A186" s="68"/>
      <c r="B186" s="106"/>
      <c r="C186" s="106"/>
      <c r="D186" s="62"/>
      <c r="E186" s="82"/>
      <c r="F186" s="82"/>
      <c r="G186" s="82"/>
    </row>
    <row r="187" spans="1:7" s="83" customFormat="1" hidden="1">
      <c r="A187" s="68"/>
      <c r="B187" s="106"/>
      <c r="C187" s="106"/>
      <c r="D187" s="62"/>
      <c r="E187" s="82"/>
      <c r="F187" s="82"/>
      <c r="G187" s="82"/>
    </row>
    <row r="188" spans="1:7" s="83" customFormat="1" hidden="1">
      <c r="A188" s="68"/>
      <c r="B188" s="106"/>
      <c r="C188" s="106"/>
      <c r="D188" s="62"/>
      <c r="E188" s="82"/>
      <c r="F188" s="82"/>
      <c r="G188" s="82"/>
    </row>
    <row r="189" spans="1:7" s="83" customFormat="1" hidden="1">
      <c r="A189" s="68"/>
      <c r="B189" s="106"/>
      <c r="C189" s="106"/>
      <c r="D189" s="62"/>
      <c r="E189" s="82"/>
      <c r="F189" s="82"/>
      <c r="G189" s="82"/>
    </row>
    <row r="190" spans="1:7" s="83" customFormat="1" hidden="1">
      <c r="A190" s="68"/>
      <c r="B190" s="106"/>
      <c r="C190" s="106"/>
      <c r="D190" s="62"/>
      <c r="E190" s="82"/>
      <c r="F190" s="82"/>
      <c r="G190" s="82"/>
    </row>
    <row r="191" spans="1:7" s="83" customFormat="1" hidden="1">
      <c r="A191" s="68"/>
      <c r="B191" s="106"/>
      <c r="C191" s="106"/>
      <c r="D191" s="62"/>
      <c r="E191" s="82"/>
      <c r="F191" s="82"/>
      <c r="G191" s="82"/>
    </row>
    <row r="192" spans="1:7" s="83" customFormat="1" hidden="1">
      <c r="A192" s="68"/>
      <c r="B192" s="106"/>
      <c r="C192" s="106"/>
      <c r="D192" s="62"/>
      <c r="E192" s="82"/>
      <c r="F192" s="82"/>
      <c r="G192" s="82"/>
    </row>
    <row r="193" spans="1:7" s="83" customFormat="1" hidden="1">
      <c r="A193" s="68"/>
      <c r="B193" s="106"/>
      <c r="C193" s="106"/>
      <c r="D193" s="62"/>
      <c r="E193" s="82"/>
      <c r="F193" s="82"/>
      <c r="G193" s="82"/>
    </row>
    <row r="194" spans="1:7" s="83" customFormat="1" hidden="1">
      <c r="A194" s="68"/>
      <c r="B194" s="106"/>
      <c r="C194" s="106"/>
      <c r="D194" s="62"/>
      <c r="E194" s="82"/>
      <c r="F194" s="82"/>
      <c r="G194" s="82"/>
    </row>
    <row r="195" spans="1:7" s="83" customFormat="1" hidden="1">
      <c r="A195" s="68"/>
      <c r="B195" s="106"/>
      <c r="C195" s="106"/>
      <c r="D195" s="62"/>
      <c r="E195" s="82"/>
      <c r="F195" s="82"/>
      <c r="G195" s="82"/>
    </row>
    <row r="196" spans="1:7" s="83" customFormat="1" hidden="1">
      <c r="A196" s="68"/>
      <c r="B196" s="106"/>
      <c r="C196" s="106"/>
      <c r="D196" s="62"/>
      <c r="E196" s="82"/>
      <c r="F196" s="82"/>
      <c r="G196" s="82"/>
    </row>
    <row r="197" spans="1:7" s="83" customFormat="1" hidden="1">
      <c r="A197" s="68"/>
      <c r="B197" s="106"/>
      <c r="C197" s="106"/>
      <c r="D197" s="62"/>
      <c r="E197" s="82"/>
      <c r="F197" s="82"/>
      <c r="G197" s="82"/>
    </row>
    <row r="198" spans="1:7" s="83" customFormat="1" hidden="1">
      <c r="A198" s="68"/>
      <c r="B198" s="106"/>
      <c r="C198" s="106"/>
      <c r="D198" s="62"/>
      <c r="E198" s="82"/>
      <c r="F198" s="82"/>
      <c r="G198" s="82"/>
    </row>
    <row r="199" spans="1:7" s="83" customFormat="1" hidden="1">
      <c r="A199" s="68"/>
      <c r="B199" s="106"/>
      <c r="C199" s="106"/>
      <c r="D199" s="62"/>
      <c r="E199" s="82"/>
      <c r="F199" s="82"/>
      <c r="G199" s="82"/>
    </row>
    <row r="200" spans="1:7" s="83" customFormat="1" hidden="1">
      <c r="A200" s="68"/>
      <c r="B200" s="106"/>
      <c r="C200" s="106"/>
      <c r="D200" s="62"/>
      <c r="E200" s="82"/>
      <c r="F200" s="82"/>
      <c r="G200" s="82"/>
    </row>
    <row r="201" spans="1:7" s="83" customFormat="1" hidden="1">
      <c r="A201" s="68"/>
      <c r="B201" s="106"/>
      <c r="C201" s="106"/>
      <c r="D201" s="62"/>
      <c r="E201" s="82"/>
      <c r="F201" s="82"/>
      <c r="G201" s="82"/>
    </row>
    <row r="202" spans="1:7" s="83" customFormat="1" hidden="1">
      <c r="A202" s="68"/>
      <c r="B202" s="106"/>
      <c r="C202" s="106"/>
      <c r="D202" s="62"/>
      <c r="E202" s="82"/>
      <c r="F202" s="82"/>
      <c r="G202" s="82"/>
    </row>
    <row r="203" spans="1:7" s="83" customFormat="1" hidden="1">
      <c r="A203" s="68"/>
      <c r="B203" s="106"/>
      <c r="C203" s="106"/>
      <c r="D203" s="62"/>
      <c r="E203" s="82"/>
      <c r="F203" s="82"/>
      <c r="G203" s="82"/>
    </row>
    <row r="204" spans="1:7" s="83" customFormat="1" hidden="1">
      <c r="A204" s="68"/>
      <c r="B204" s="106"/>
      <c r="C204" s="106"/>
      <c r="D204" s="62"/>
      <c r="E204" s="82"/>
      <c r="F204" s="82"/>
      <c r="G204" s="82"/>
    </row>
    <row r="205" spans="1:7" s="83" customFormat="1" hidden="1">
      <c r="A205" s="68"/>
      <c r="B205" s="106"/>
      <c r="C205" s="106"/>
      <c r="D205" s="62"/>
      <c r="E205" s="82"/>
      <c r="F205" s="82"/>
      <c r="G205" s="82"/>
    </row>
    <row r="206" spans="1:7" s="83" customFormat="1" hidden="1">
      <c r="A206" s="68"/>
      <c r="B206" s="106"/>
      <c r="C206" s="106"/>
      <c r="D206" s="62"/>
      <c r="E206" s="82"/>
      <c r="F206" s="82"/>
      <c r="G206" s="82"/>
    </row>
    <row r="207" spans="1:7" s="83" customFormat="1" hidden="1">
      <c r="A207" s="68"/>
      <c r="B207" s="106"/>
      <c r="C207" s="106"/>
      <c r="D207" s="62"/>
      <c r="E207" s="82"/>
      <c r="F207" s="82"/>
      <c r="G207" s="82"/>
    </row>
    <row r="208" spans="1:7" s="83" customFormat="1" hidden="1">
      <c r="A208" s="68"/>
      <c r="B208" s="106"/>
      <c r="C208" s="106"/>
      <c r="D208" s="62"/>
      <c r="E208" s="82"/>
      <c r="F208" s="82"/>
      <c r="G208" s="82"/>
    </row>
    <row r="209" spans="1:7" s="83" customFormat="1" hidden="1">
      <c r="A209" s="68"/>
      <c r="B209" s="106"/>
      <c r="C209" s="106"/>
      <c r="D209" s="62"/>
      <c r="E209" s="82"/>
      <c r="F209" s="82"/>
      <c r="G209" s="82"/>
    </row>
    <row r="210" spans="1:7" s="83" customFormat="1" hidden="1">
      <c r="A210" s="68"/>
      <c r="B210" s="106"/>
      <c r="C210" s="106"/>
      <c r="D210" s="62"/>
      <c r="E210" s="82"/>
      <c r="F210" s="82"/>
      <c r="G210" s="82"/>
    </row>
    <row r="211" spans="1:7" s="83" customFormat="1" hidden="1">
      <c r="A211" s="68"/>
      <c r="B211" s="106"/>
      <c r="C211" s="106"/>
      <c r="D211" s="62"/>
      <c r="E211" s="82"/>
      <c r="F211" s="82"/>
      <c r="G211" s="82"/>
    </row>
    <row r="212" spans="1:7" s="83" customFormat="1" hidden="1">
      <c r="A212" s="68"/>
      <c r="B212" s="106"/>
      <c r="C212" s="106"/>
      <c r="D212" s="62"/>
      <c r="E212" s="82"/>
      <c r="F212" s="82"/>
      <c r="G212" s="82"/>
    </row>
    <row r="213" spans="1:7" s="83" customFormat="1" hidden="1">
      <c r="A213" s="68"/>
      <c r="B213" s="106"/>
      <c r="C213" s="106"/>
      <c r="D213" s="62"/>
      <c r="E213" s="82"/>
      <c r="F213" s="82"/>
      <c r="G213" s="82"/>
    </row>
    <row r="214" spans="1:7" s="83" customFormat="1" hidden="1">
      <c r="A214" s="68"/>
      <c r="B214" s="106"/>
      <c r="C214" s="106"/>
      <c r="D214" s="62"/>
      <c r="E214" s="82"/>
      <c r="F214" s="82"/>
      <c r="G214" s="82"/>
    </row>
    <row r="215" spans="1:7" s="83" customFormat="1" hidden="1">
      <c r="A215" s="68"/>
      <c r="B215" s="106"/>
      <c r="C215" s="106"/>
      <c r="D215" s="62"/>
      <c r="E215" s="82"/>
      <c r="F215" s="82"/>
      <c r="G215" s="82"/>
    </row>
    <row r="216" spans="1:7" s="83" customFormat="1" hidden="1">
      <c r="A216" s="68"/>
      <c r="B216" s="106"/>
      <c r="C216" s="106"/>
      <c r="D216" s="62"/>
      <c r="E216" s="82"/>
      <c r="F216" s="82"/>
      <c r="G216" s="82"/>
    </row>
    <row r="217" spans="1:7" s="83" customFormat="1" hidden="1">
      <c r="A217" s="68"/>
      <c r="B217" s="106"/>
      <c r="C217" s="106"/>
      <c r="D217" s="62"/>
      <c r="E217" s="82"/>
      <c r="F217" s="82"/>
      <c r="G217" s="82"/>
    </row>
    <row r="218" spans="1:7" s="83" customFormat="1" hidden="1">
      <c r="A218" s="68"/>
      <c r="B218" s="106"/>
      <c r="C218" s="106"/>
      <c r="D218" s="62"/>
      <c r="E218" s="82"/>
      <c r="F218" s="82"/>
      <c r="G218" s="82"/>
    </row>
    <row r="219" spans="1:7" s="83" customFormat="1" hidden="1">
      <c r="A219" s="68"/>
      <c r="B219" s="106"/>
      <c r="C219" s="106"/>
      <c r="D219" s="62"/>
      <c r="E219" s="82"/>
      <c r="F219" s="82"/>
      <c r="G219" s="82"/>
    </row>
    <row r="220" spans="1:7" s="83" customFormat="1" hidden="1">
      <c r="A220" s="68"/>
      <c r="B220" s="106"/>
      <c r="C220" s="106"/>
      <c r="D220" s="62"/>
      <c r="E220" s="82"/>
      <c r="F220" s="82"/>
      <c r="G220" s="82"/>
    </row>
    <row r="221" spans="1:7" s="83" customFormat="1" hidden="1">
      <c r="A221" s="68"/>
      <c r="B221" s="106"/>
      <c r="C221" s="106"/>
      <c r="D221" s="62"/>
      <c r="E221" s="82"/>
      <c r="F221" s="82"/>
      <c r="G221" s="82"/>
    </row>
    <row r="222" spans="1:7" s="83" customFormat="1" hidden="1">
      <c r="A222" s="68"/>
      <c r="B222" s="106"/>
      <c r="C222" s="106"/>
      <c r="D222" s="62"/>
      <c r="E222" s="82"/>
      <c r="F222" s="82"/>
      <c r="G222" s="82"/>
    </row>
    <row r="223" spans="1:7" s="83" customFormat="1" hidden="1">
      <c r="A223" s="68"/>
      <c r="B223" s="106"/>
      <c r="C223" s="106"/>
      <c r="D223" s="62"/>
      <c r="E223" s="82"/>
      <c r="F223" s="82"/>
      <c r="G223" s="82"/>
    </row>
    <row r="224" spans="1:7" s="83" customFormat="1" hidden="1">
      <c r="A224" s="68"/>
      <c r="B224" s="106"/>
      <c r="C224" s="106"/>
      <c r="D224" s="62"/>
      <c r="E224" s="82"/>
      <c r="F224" s="82"/>
      <c r="G224" s="82"/>
    </row>
    <row r="225" spans="1:7" s="83" customFormat="1" hidden="1">
      <c r="A225" s="68"/>
      <c r="B225" s="106"/>
      <c r="C225" s="106"/>
      <c r="D225" s="62"/>
      <c r="E225" s="82"/>
      <c r="F225" s="82"/>
      <c r="G225" s="82"/>
    </row>
    <row r="226" spans="1:7" s="83" customFormat="1" hidden="1">
      <c r="A226" s="68"/>
      <c r="B226" s="106"/>
      <c r="C226" s="106"/>
      <c r="D226" s="62"/>
      <c r="E226" s="82"/>
      <c r="F226" s="82"/>
      <c r="G226" s="82"/>
    </row>
    <row r="227" spans="1:7" s="83" customFormat="1" hidden="1">
      <c r="A227" s="68"/>
      <c r="B227" s="106"/>
      <c r="C227" s="106"/>
      <c r="D227" s="62"/>
      <c r="E227" s="82"/>
      <c r="F227" s="82"/>
      <c r="G227" s="82"/>
    </row>
    <row r="228" spans="1:7" s="83" customFormat="1" hidden="1">
      <c r="A228" s="68"/>
      <c r="B228" s="106"/>
      <c r="C228" s="106"/>
      <c r="D228" s="62"/>
      <c r="E228" s="82"/>
      <c r="F228" s="82"/>
      <c r="G228" s="82"/>
    </row>
    <row r="229" spans="1:7" s="83" customFormat="1" hidden="1">
      <c r="A229" s="68"/>
      <c r="B229" s="106"/>
      <c r="C229" s="106"/>
      <c r="D229" s="62"/>
      <c r="E229" s="82"/>
      <c r="F229" s="82"/>
      <c r="G229" s="82"/>
    </row>
    <row r="230" spans="1:7" s="83" customFormat="1" hidden="1">
      <c r="A230" s="68"/>
      <c r="B230" s="106"/>
      <c r="C230" s="106"/>
      <c r="D230" s="62"/>
      <c r="E230" s="82"/>
      <c r="F230" s="82"/>
      <c r="G230" s="82"/>
    </row>
    <row r="231" spans="1:7" s="83" customFormat="1" hidden="1">
      <c r="A231" s="68"/>
      <c r="B231" s="106"/>
      <c r="C231" s="106"/>
      <c r="D231" s="62"/>
      <c r="E231" s="82"/>
      <c r="F231" s="82"/>
      <c r="G231" s="82"/>
    </row>
    <row r="232" spans="1:7" s="83" customFormat="1" hidden="1">
      <c r="A232" s="68"/>
      <c r="B232" s="106"/>
      <c r="C232" s="106"/>
      <c r="D232" s="62"/>
      <c r="E232" s="82"/>
      <c r="F232" s="82"/>
      <c r="G232" s="82"/>
    </row>
    <row r="233" spans="1:7" s="83" customFormat="1" hidden="1">
      <c r="A233" s="68"/>
      <c r="B233" s="106"/>
      <c r="C233" s="106"/>
      <c r="D233" s="62"/>
      <c r="E233" s="82"/>
      <c r="F233" s="82"/>
      <c r="G233" s="82"/>
    </row>
    <row r="234" spans="1:7" s="83" customFormat="1" hidden="1">
      <c r="A234" s="68"/>
      <c r="B234" s="106"/>
      <c r="C234" s="106"/>
      <c r="D234" s="62"/>
      <c r="E234" s="82"/>
      <c r="F234" s="82"/>
      <c r="G234" s="82"/>
    </row>
    <row r="235" spans="1:7" s="83" customFormat="1" hidden="1">
      <c r="A235" s="68"/>
      <c r="B235" s="106"/>
      <c r="C235" s="106"/>
      <c r="D235" s="62"/>
      <c r="E235" s="82"/>
      <c r="F235" s="82"/>
      <c r="G235" s="82"/>
    </row>
    <row r="236" spans="1:7" s="83" customFormat="1" hidden="1">
      <c r="A236" s="68"/>
      <c r="B236" s="106"/>
      <c r="C236" s="106"/>
      <c r="D236" s="62"/>
      <c r="E236" s="82"/>
      <c r="F236" s="82"/>
      <c r="G236" s="82"/>
    </row>
    <row r="237" spans="1:7" s="83" customFormat="1" hidden="1">
      <c r="A237" s="68"/>
      <c r="B237" s="106"/>
      <c r="C237" s="106"/>
      <c r="D237" s="62"/>
      <c r="E237" s="82"/>
      <c r="F237" s="82"/>
      <c r="G237" s="82"/>
    </row>
    <row r="238" spans="1:7" s="83" customFormat="1" hidden="1">
      <c r="A238" s="68"/>
      <c r="B238" s="106"/>
      <c r="C238" s="106"/>
      <c r="D238" s="62"/>
      <c r="E238" s="82"/>
      <c r="F238" s="82"/>
      <c r="G238" s="82"/>
    </row>
    <row r="239" spans="1:7" s="83" customFormat="1" hidden="1">
      <c r="A239" s="68"/>
      <c r="B239" s="106"/>
      <c r="C239" s="106"/>
      <c r="D239" s="62"/>
      <c r="E239" s="82"/>
      <c r="F239" s="82"/>
      <c r="G239" s="82"/>
    </row>
    <row r="240" spans="1:7" s="83" customFormat="1" hidden="1">
      <c r="A240" s="68"/>
      <c r="B240" s="106"/>
      <c r="C240" s="106"/>
      <c r="D240" s="62"/>
      <c r="E240" s="82"/>
      <c r="F240" s="82"/>
      <c r="G240" s="82"/>
    </row>
    <row r="241" spans="1:7" s="83" customFormat="1" hidden="1">
      <c r="A241" s="68"/>
      <c r="B241" s="106"/>
      <c r="C241" s="106"/>
      <c r="D241" s="62"/>
      <c r="E241" s="82"/>
      <c r="F241" s="82"/>
      <c r="G241" s="82"/>
    </row>
    <row r="242" spans="1:7" s="83" customFormat="1" hidden="1">
      <c r="A242" s="68"/>
      <c r="B242" s="106"/>
      <c r="C242" s="106"/>
      <c r="D242" s="62"/>
      <c r="E242" s="82"/>
      <c r="F242" s="82"/>
      <c r="G242" s="82"/>
    </row>
    <row r="243" spans="1:7" s="83" customFormat="1" hidden="1">
      <c r="A243" s="68"/>
      <c r="B243" s="106"/>
      <c r="C243" s="106"/>
      <c r="D243" s="62"/>
      <c r="E243" s="82"/>
      <c r="F243" s="82"/>
      <c r="G243" s="82"/>
    </row>
    <row r="244" spans="1:7" s="83" customFormat="1" hidden="1">
      <c r="A244" s="68"/>
      <c r="B244" s="106"/>
      <c r="C244" s="106"/>
      <c r="D244" s="62"/>
      <c r="E244" s="82"/>
      <c r="F244" s="82"/>
      <c r="G244" s="82"/>
    </row>
    <row r="245" spans="1:7" s="83" customFormat="1" hidden="1">
      <c r="A245" s="68"/>
      <c r="B245" s="106"/>
      <c r="C245" s="106"/>
      <c r="D245" s="62"/>
      <c r="E245" s="82"/>
      <c r="F245" s="82"/>
      <c r="G245" s="82"/>
    </row>
    <row r="246" spans="1:7" s="83" customFormat="1" hidden="1">
      <c r="A246" s="68"/>
      <c r="B246" s="106"/>
      <c r="C246" s="106"/>
      <c r="D246" s="62"/>
      <c r="E246" s="82"/>
      <c r="F246" s="82"/>
      <c r="G246" s="82"/>
    </row>
    <row r="247" spans="1:7" s="83" customFormat="1" hidden="1">
      <c r="A247" s="68"/>
      <c r="B247" s="106"/>
      <c r="C247" s="106"/>
      <c r="D247" s="62"/>
      <c r="E247" s="82"/>
      <c r="F247" s="82"/>
      <c r="G247" s="82"/>
    </row>
    <row r="248" spans="1:7" s="83" customFormat="1" hidden="1">
      <c r="A248" s="68"/>
      <c r="B248" s="106"/>
      <c r="C248" s="106"/>
      <c r="D248" s="62"/>
      <c r="E248" s="82"/>
      <c r="F248" s="82"/>
      <c r="G248" s="82"/>
    </row>
    <row r="249" spans="1:7" s="83" customFormat="1" hidden="1">
      <c r="A249" s="68"/>
      <c r="B249" s="106"/>
      <c r="C249" s="106"/>
      <c r="D249" s="62"/>
      <c r="E249" s="82"/>
      <c r="F249" s="82"/>
      <c r="G249" s="82"/>
    </row>
    <row r="250" spans="1:7" s="83" customFormat="1" hidden="1">
      <c r="A250" s="68"/>
      <c r="B250" s="106"/>
      <c r="C250" s="106"/>
      <c r="D250" s="62"/>
      <c r="E250" s="82"/>
      <c r="F250" s="82"/>
      <c r="G250" s="82"/>
    </row>
    <row r="251" spans="1:7" s="83" customFormat="1" hidden="1">
      <c r="A251" s="68"/>
      <c r="B251" s="106"/>
      <c r="C251" s="106"/>
      <c r="D251" s="62"/>
      <c r="E251" s="82"/>
      <c r="F251" s="82"/>
      <c r="G251" s="82"/>
    </row>
    <row r="252" spans="1:7" s="83" customFormat="1" hidden="1">
      <c r="A252" s="68"/>
      <c r="B252" s="106"/>
      <c r="C252" s="106"/>
      <c r="D252" s="62"/>
      <c r="E252" s="82"/>
      <c r="F252" s="82"/>
      <c r="G252" s="82"/>
    </row>
    <row r="253" spans="1:7" s="83" customFormat="1" hidden="1">
      <c r="A253" s="68"/>
      <c r="B253" s="106"/>
      <c r="C253" s="106"/>
      <c r="D253" s="62"/>
      <c r="E253" s="82"/>
      <c r="F253" s="82"/>
      <c r="G253" s="82"/>
    </row>
    <row r="254" spans="1:7" s="83" customFormat="1" hidden="1">
      <c r="A254" s="68"/>
      <c r="B254" s="106"/>
      <c r="C254" s="106"/>
      <c r="D254" s="62"/>
      <c r="E254" s="82"/>
      <c r="F254" s="82"/>
      <c r="G254" s="82"/>
    </row>
    <row r="255" spans="1:7" s="83" customFormat="1" hidden="1">
      <c r="A255" s="68"/>
      <c r="B255" s="106"/>
      <c r="C255" s="106"/>
      <c r="D255" s="62"/>
      <c r="E255" s="82"/>
      <c r="F255" s="82"/>
      <c r="G255" s="82"/>
    </row>
    <row r="256" spans="1:7" s="83" customFormat="1" hidden="1">
      <c r="A256" s="68"/>
      <c r="B256" s="106"/>
      <c r="C256" s="106"/>
      <c r="D256" s="62"/>
      <c r="E256" s="82"/>
      <c r="F256" s="82"/>
      <c r="G256" s="82"/>
    </row>
    <row r="257" spans="1:7" s="83" customFormat="1" hidden="1">
      <c r="A257" s="68"/>
      <c r="B257" s="106"/>
      <c r="C257" s="106"/>
      <c r="D257" s="62"/>
      <c r="E257" s="82"/>
      <c r="F257" s="82"/>
      <c r="G257" s="82"/>
    </row>
    <row r="258" spans="1:7" s="83" customFormat="1" hidden="1">
      <c r="A258" s="68"/>
      <c r="B258" s="106"/>
      <c r="C258" s="106"/>
      <c r="D258" s="62"/>
      <c r="E258" s="82"/>
      <c r="F258" s="82"/>
      <c r="G258" s="82"/>
    </row>
    <row r="259" spans="1:7" s="83" customFormat="1" hidden="1">
      <c r="A259" s="68"/>
      <c r="B259" s="106"/>
      <c r="C259" s="106"/>
      <c r="D259" s="62"/>
      <c r="E259" s="82"/>
      <c r="F259" s="82"/>
      <c r="G259" s="82"/>
    </row>
    <row r="260" spans="1:7" s="83" customFormat="1" hidden="1">
      <c r="A260" s="68"/>
      <c r="B260" s="106"/>
      <c r="C260" s="106"/>
      <c r="D260" s="62"/>
      <c r="E260" s="82"/>
      <c r="F260" s="82"/>
      <c r="G260" s="82"/>
    </row>
    <row r="261" spans="1:7" s="83" customFormat="1" hidden="1">
      <c r="A261" s="68"/>
      <c r="B261" s="106"/>
      <c r="C261" s="106"/>
      <c r="D261" s="62"/>
      <c r="E261" s="82"/>
      <c r="F261" s="82"/>
      <c r="G261" s="82"/>
    </row>
    <row r="262" spans="1:7" s="83" customFormat="1" hidden="1">
      <c r="A262" s="68"/>
      <c r="B262" s="106"/>
      <c r="C262" s="106"/>
      <c r="D262" s="62"/>
      <c r="E262" s="82"/>
      <c r="F262" s="82"/>
      <c r="G262" s="82"/>
    </row>
    <row r="263" spans="1:7" s="83" customFormat="1" hidden="1">
      <c r="A263" s="68"/>
      <c r="B263" s="106"/>
      <c r="C263" s="106"/>
      <c r="D263" s="62"/>
      <c r="E263" s="82"/>
      <c r="F263" s="82"/>
      <c r="G263" s="82"/>
    </row>
    <row r="264" spans="1:7" s="83" customFormat="1" hidden="1">
      <c r="A264" s="68"/>
      <c r="B264" s="106"/>
      <c r="C264" s="106"/>
      <c r="D264" s="62"/>
      <c r="E264" s="82"/>
      <c r="F264" s="82"/>
      <c r="G264" s="82"/>
    </row>
    <row r="265" spans="1:7" s="83" customFormat="1" hidden="1">
      <c r="A265" s="68"/>
      <c r="B265" s="106"/>
      <c r="C265" s="106"/>
      <c r="D265" s="62"/>
      <c r="E265" s="82"/>
      <c r="F265" s="82"/>
      <c r="G265" s="82"/>
    </row>
    <row r="266" spans="1:7" s="83" customFormat="1" hidden="1">
      <c r="A266" s="68"/>
      <c r="B266" s="106"/>
      <c r="C266" s="106"/>
      <c r="D266" s="62"/>
      <c r="E266" s="82"/>
      <c r="F266" s="82"/>
      <c r="G266" s="82"/>
    </row>
    <row r="267" spans="1:7" s="83" customFormat="1" hidden="1">
      <c r="A267" s="68"/>
      <c r="B267" s="106"/>
      <c r="C267" s="106"/>
      <c r="D267" s="62"/>
      <c r="E267" s="82"/>
      <c r="F267" s="82"/>
      <c r="G267" s="82"/>
    </row>
    <row r="268" spans="1:7" s="83" customFormat="1" hidden="1">
      <c r="A268" s="68"/>
      <c r="B268" s="106"/>
      <c r="C268" s="106"/>
      <c r="D268" s="62"/>
      <c r="E268" s="82"/>
      <c r="F268" s="82"/>
      <c r="G268" s="82"/>
    </row>
    <row r="269" spans="1:7" s="83" customFormat="1" hidden="1">
      <c r="A269" s="68"/>
      <c r="B269" s="106"/>
      <c r="C269" s="106"/>
      <c r="D269" s="62"/>
      <c r="E269" s="82"/>
      <c r="F269" s="82"/>
      <c r="G269" s="82"/>
    </row>
    <row r="270" spans="1:7" s="83" customFormat="1" hidden="1">
      <c r="A270" s="68"/>
      <c r="B270" s="106"/>
      <c r="C270" s="106"/>
      <c r="D270" s="62"/>
      <c r="E270" s="82"/>
      <c r="F270" s="82"/>
      <c r="G270" s="82"/>
    </row>
  </sheetData>
  <sheetProtection password="CE6B" sheet="1" formatCells="0" formatRows="0"/>
  <mergeCells count="142">
    <mergeCell ref="E22:E23"/>
    <mergeCell ref="F22:F23"/>
    <mergeCell ref="G22:G23"/>
    <mergeCell ref="I22:I23"/>
    <mergeCell ref="J22:J23"/>
    <mergeCell ref="B23:C23"/>
    <mergeCell ref="B2:C2"/>
    <mergeCell ref="I2:J2"/>
    <mergeCell ref="B4:C4"/>
    <mergeCell ref="B5:C5"/>
    <mergeCell ref="B6:C6"/>
    <mergeCell ref="B16:C16"/>
    <mergeCell ref="I3:J5"/>
    <mergeCell ref="B7:C7"/>
    <mergeCell ref="B19:C19"/>
    <mergeCell ref="B8:C8"/>
    <mergeCell ref="B10:C10"/>
    <mergeCell ref="B11:C11"/>
    <mergeCell ref="B14:C14"/>
    <mergeCell ref="B15:C15"/>
    <mergeCell ref="B18:C18"/>
    <mergeCell ref="B17:C17"/>
    <mergeCell ref="A22:A23"/>
    <mergeCell ref="A24:A25"/>
    <mergeCell ref="E24:E25"/>
    <mergeCell ref="F24:F25"/>
    <mergeCell ref="G24:G25"/>
    <mergeCell ref="I24:I25"/>
    <mergeCell ref="J24:J25"/>
    <mergeCell ref="B25:C25"/>
    <mergeCell ref="A26:A27"/>
    <mergeCell ref="E26:E27"/>
    <mergeCell ref="F26:F27"/>
    <mergeCell ref="G26:G27"/>
    <mergeCell ref="I26:I27"/>
    <mergeCell ref="J26:J27"/>
    <mergeCell ref="B27:C27"/>
    <mergeCell ref="J28:J29"/>
    <mergeCell ref="B29:C29"/>
    <mergeCell ref="A31:A32"/>
    <mergeCell ref="E31:E32"/>
    <mergeCell ref="F31:F32"/>
    <mergeCell ref="G31:G32"/>
    <mergeCell ref="I31:I32"/>
    <mergeCell ref="J31:J32"/>
    <mergeCell ref="B32:C32"/>
    <mergeCell ref="A28:A29"/>
    <mergeCell ref="B28:C28"/>
    <mergeCell ref="E28:E29"/>
    <mergeCell ref="F28:F29"/>
    <mergeCell ref="G28:G29"/>
    <mergeCell ref="I28:I29"/>
    <mergeCell ref="A35:A36"/>
    <mergeCell ref="E35:E36"/>
    <mergeCell ref="F35:F36"/>
    <mergeCell ref="G35:G36"/>
    <mergeCell ref="I35:I36"/>
    <mergeCell ref="J35:J36"/>
    <mergeCell ref="B36:C36"/>
    <mergeCell ref="A33:A34"/>
    <mergeCell ref="E33:E34"/>
    <mergeCell ref="F33:F34"/>
    <mergeCell ref="G33:G34"/>
    <mergeCell ref="I33:I34"/>
    <mergeCell ref="J33:J34"/>
    <mergeCell ref="B34:C34"/>
    <mergeCell ref="A37:A38"/>
    <mergeCell ref="E37:E38"/>
    <mergeCell ref="F37:F38"/>
    <mergeCell ref="G37:G38"/>
    <mergeCell ref="I37:I38"/>
    <mergeCell ref="J37:J38"/>
    <mergeCell ref="B38:C38"/>
    <mergeCell ref="A40:A41"/>
    <mergeCell ref="E40:E41"/>
    <mergeCell ref="F40:F41"/>
    <mergeCell ref="G40:G41"/>
    <mergeCell ref="I40:I41"/>
    <mergeCell ref="J40:J41"/>
    <mergeCell ref="B41:C41"/>
    <mergeCell ref="A42:A43"/>
    <mergeCell ref="E42:E43"/>
    <mergeCell ref="F42:F43"/>
    <mergeCell ref="G42:G43"/>
    <mergeCell ref="I42:I43"/>
    <mergeCell ref="J42:J43"/>
    <mergeCell ref="B43:C43"/>
    <mergeCell ref="A44:A45"/>
    <mergeCell ref="E44:E45"/>
    <mergeCell ref="F44:F45"/>
    <mergeCell ref="G44:G45"/>
    <mergeCell ref="I44:I45"/>
    <mergeCell ref="J44:J45"/>
    <mergeCell ref="B45:C45"/>
    <mergeCell ref="A49:A50"/>
    <mergeCell ref="E49:E50"/>
    <mergeCell ref="F49:F50"/>
    <mergeCell ref="G49:G50"/>
    <mergeCell ref="I49:I50"/>
    <mergeCell ref="J49:J50"/>
    <mergeCell ref="B50:C50"/>
    <mergeCell ref="A46:A47"/>
    <mergeCell ref="A51:A52"/>
    <mergeCell ref="E51:E52"/>
    <mergeCell ref="F51:F52"/>
    <mergeCell ref="G51:G52"/>
    <mergeCell ref="I51:I52"/>
    <mergeCell ref="J51:J52"/>
    <mergeCell ref="B52:C52"/>
    <mergeCell ref="J55:J56"/>
    <mergeCell ref="B56:C56"/>
    <mergeCell ref="B46:C46"/>
    <mergeCell ref="E46:E47"/>
    <mergeCell ref="F46:F47"/>
    <mergeCell ref="G46:G47"/>
    <mergeCell ref="I46:I47"/>
    <mergeCell ref="J53:J54"/>
    <mergeCell ref="B54:C54"/>
    <mergeCell ref="J46:J47"/>
    <mergeCell ref="B47:C47"/>
    <mergeCell ref="A53:A54"/>
    <mergeCell ref="B53:C53"/>
    <mergeCell ref="E53:E54"/>
    <mergeCell ref="F53:F54"/>
    <mergeCell ref="G53:G54"/>
    <mergeCell ref="I53:I54"/>
    <mergeCell ref="A55:A56"/>
    <mergeCell ref="E55:E56"/>
    <mergeCell ref="F55:F56"/>
    <mergeCell ref="G55:G56"/>
    <mergeCell ref="I55:I56"/>
    <mergeCell ref="B62:C62"/>
    <mergeCell ref="J57:J58"/>
    <mergeCell ref="B58:C58"/>
    <mergeCell ref="B61:C61"/>
    <mergeCell ref="B63:C63"/>
    <mergeCell ref="A57:A58"/>
    <mergeCell ref="B57:C57"/>
    <mergeCell ref="E57:E58"/>
    <mergeCell ref="F57:F58"/>
    <mergeCell ref="G57:G58"/>
    <mergeCell ref="I57:I58"/>
  </mergeCells>
  <conditionalFormatting sqref="G49 G53 G51">
    <cfRule type="cellIs" dxfId="170" priority="299" operator="equal">
      <formula>3</formula>
    </cfRule>
  </conditionalFormatting>
  <conditionalFormatting sqref="G49 G53 G51">
    <cfRule type="cellIs" dxfId="169" priority="297" operator="equal">
      <formula>1</formula>
    </cfRule>
    <cfRule type="cellIs" dxfId="168" priority="298" operator="equal">
      <formula>2</formula>
    </cfRule>
  </conditionalFormatting>
  <conditionalFormatting sqref="G49 G53 G51">
    <cfRule type="cellIs" dxfId="167" priority="296" operator="equal">
      <formula>0</formula>
    </cfRule>
  </conditionalFormatting>
  <conditionalFormatting sqref="G22">
    <cfRule type="cellIs" dxfId="166" priority="284" operator="equal">
      <formula>1</formula>
    </cfRule>
    <cfRule type="cellIs" dxfId="165" priority="285" operator="equal">
      <formula>2</formula>
    </cfRule>
  </conditionalFormatting>
  <conditionalFormatting sqref="G22">
    <cfRule type="cellIs" dxfId="164" priority="282" operator="equal">
      <formula>3</formula>
    </cfRule>
  </conditionalFormatting>
  <conditionalFormatting sqref="G24 G26">
    <cfRule type="cellIs" dxfId="163" priority="272" operator="equal">
      <formula>1</formula>
    </cfRule>
    <cfRule type="cellIs" dxfId="162" priority="273" operator="equal">
      <formula>2</formula>
    </cfRule>
  </conditionalFormatting>
  <conditionalFormatting sqref="G24 G26">
    <cfRule type="cellIs" dxfId="161" priority="270" operator="equal">
      <formula>3</formula>
    </cfRule>
  </conditionalFormatting>
  <conditionalFormatting sqref="G24 G26">
    <cfRule type="cellIs" dxfId="160" priority="269" operator="equal">
      <formula>0</formula>
    </cfRule>
  </conditionalFormatting>
  <conditionalFormatting sqref="G31">
    <cfRule type="cellIs" dxfId="159" priority="267" operator="equal">
      <formula>1</formula>
    </cfRule>
    <cfRule type="cellIs" dxfId="158" priority="268" operator="equal">
      <formula>2</formula>
    </cfRule>
  </conditionalFormatting>
  <conditionalFormatting sqref="G31">
    <cfRule type="cellIs" dxfId="157" priority="265" operator="equal">
      <formula>3</formula>
    </cfRule>
  </conditionalFormatting>
  <conditionalFormatting sqref="G33">
    <cfRule type="cellIs" dxfId="156" priority="263" operator="equal">
      <formula>1</formula>
    </cfRule>
    <cfRule type="cellIs" dxfId="155" priority="264" operator="equal">
      <formula>2</formula>
    </cfRule>
  </conditionalFormatting>
  <conditionalFormatting sqref="G33">
    <cfRule type="cellIs" dxfId="154" priority="261" operator="equal">
      <formula>3</formula>
    </cfRule>
  </conditionalFormatting>
  <conditionalFormatting sqref="G35">
    <cfRule type="cellIs" dxfId="153" priority="259" operator="equal">
      <formula>1</formula>
    </cfRule>
    <cfRule type="cellIs" dxfId="152" priority="260" operator="equal">
      <formula>2</formula>
    </cfRule>
  </conditionalFormatting>
  <conditionalFormatting sqref="G35">
    <cfRule type="cellIs" dxfId="151" priority="257" operator="equal">
      <formula>3</formula>
    </cfRule>
  </conditionalFormatting>
  <conditionalFormatting sqref="G35">
    <cfRule type="cellIs" dxfId="150" priority="256" operator="equal">
      <formula>0</formula>
    </cfRule>
  </conditionalFormatting>
  <conditionalFormatting sqref="G40 G42 G44">
    <cfRule type="cellIs" dxfId="149" priority="254" operator="equal">
      <formula>1</formula>
    </cfRule>
    <cfRule type="cellIs" dxfId="148" priority="255" operator="equal">
      <formula>2</formula>
    </cfRule>
  </conditionalFormatting>
  <conditionalFormatting sqref="G40 G42 G44">
    <cfRule type="cellIs" dxfId="147" priority="252" operator="equal">
      <formula>3</formula>
    </cfRule>
  </conditionalFormatting>
  <conditionalFormatting sqref="G40 G42 G44">
    <cfRule type="cellIs" dxfId="146" priority="251" operator="equal">
      <formula>0</formula>
    </cfRule>
  </conditionalFormatting>
  <conditionalFormatting sqref="G55">
    <cfRule type="cellIs" dxfId="145" priority="249" operator="equal">
      <formula>1</formula>
    </cfRule>
    <cfRule type="cellIs" dxfId="144" priority="250" operator="equal">
      <formula>2</formula>
    </cfRule>
  </conditionalFormatting>
  <conditionalFormatting sqref="G55">
    <cfRule type="cellIs" dxfId="143" priority="247" operator="equal">
      <formula>3</formula>
    </cfRule>
  </conditionalFormatting>
  <conditionalFormatting sqref="G28">
    <cfRule type="cellIs" dxfId="142" priority="148" operator="equal">
      <formula>1</formula>
    </cfRule>
    <cfRule type="cellIs" dxfId="141" priority="149" operator="equal">
      <formula>2</formula>
    </cfRule>
  </conditionalFormatting>
  <conditionalFormatting sqref="G28">
    <cfRule type="cellIs" dxfId="140" priority="146" operator="equal">
      <formula>3</formula>
    </cfRule>
  </conditionalFormatting>
  <conditionalFormatting sqref="G28">
    <cfRule type="cellIs" dxfId="139" priority="145" operator="equal">
      <formula>0</formula>
    </cfRule>
  </conditionalFormatting>
  <conditionalFormatting sqref="G37">
    <cfRule type="cellIs" dxfId="138" priority="143" operator="equal">
      <formula>1</formula>
    </cfRule>
    <cfRule type="cellIs" dxfId="137" priority="144" operator="equal">
      <formula>2</formula>
    </cfRule>
  </conditionalFormatting>
  <conditionalFormatting sqref="G37">
    <cfRule type="cellIs" dxfId="136" priority="141" operator="equal">
      <formula>3</formula>
    </cfRule>
  </conditionalFormatting>
  <conditionalFormatting sqref="G46">
    <cfRule type="cellIs" dxfId="135" priority="139" operator="equal">
      <formula>1</formula>
    </cfRule>
    <cfRule type="cellIs" dxfId="134" priority="140" operator="equal">
      <formula>2</formula>
    </cfRule>
  </conditionalFormatting>
  <conditionalFormatting sqref="G46">
    <cfRule type="cellIs" dxfId="133" priority="137" operator="equal">
      <formula>3</formula>
    </cfRule>
  </conditionalFormatting>
  <conditionalFormatting sqref="G46">
    <cfRule type="cellIs" dxfId="132" priority="136" operator="equal">
      <formula>0</formula>
    </cfRule>
  </conditionalFormatting>
  <conditionalFormatting sqref="G57">
    <cfRule type="cellIs" dxfId="131" priority="134" operator="equal">
      <formula>1</formula>
    </cfRule>
    <cfRule type="cellIs" dxfId="130" priority="135" operator="equal">
      <formula>2</formula>
    </cfRule>
  </conditionalFormatting>
  <conditionalFormatting sqref="G57">
    <cfRule type="cellIs" dxfId="129" priority="132" operator="equal">
      <formula>3</formula>
    </cfRule>
  </conditionalFormatting>
  <conditionalFormatting sqref="E22">
    <cfRule type="cellIs" dxfId="128" priority="68" operator="equal">
      <formula>1</formula>
    </cfRule>
    <cfRule type="cellIs" dxfId="127" priority="69" operator="equal">
      <formula>2</formula>
    </cfRule>
  </conditionalFormatting>
  <conditionalFormatting sqref="E22">
    <cfRule type="cellIs" dxfId="126" priority="66" operator="equal">
      <formula>3</formula>
    </cfRule>
  </conditionalFormatting>
  <conditionalFormatting sqref="E22">
    <cfRule type="cellIs" dxfId="125" priority="65" operator="equal">
      <formula>0</formula>
    </cfRule>
  </conditionalFormatting>
  <conditionalFormatting sqref="E24">
    <cfRule type="cellIs" dxfId="124" priority="63" operator="equal">
      <formula>1</formula>
    </cfRule>
    <cfRule type="cellIs" dxfId="123" priority="64" operator="equal">
      <formula>2</formula>
    </cfRule>
  </conditionalFormatting>
  <conditionalFormatting sqref="E24">
    <cfRule type="cellIs" dxfId="122" priority="62" operator="equal">
      <formula>3</formula>
    </cfRule>
  </conditionalFormatting>
  <conditionalFormatting sqref="E24">
    <cfRule type="cellIs" dxfId="121" priority="61" operator="equal">
      <formula>0</formula>
    </cfRule>
  </conditionalFormatting>
  <conditionalFormatting sqref="E26">
    <cfRule type="cellIs" dxfId="120" priority="59" operator="equal">
      <formula>1</formula>
    </cfRule>
    <cfRule type="cellIs" dxfId="119" priority="60" operator="equal">
      <formula>2</formula>
    </cfRule>
  </conditionalFormatting>
  <conditionalFormatting sqref="E26">
    <cfRule type="cellIs" dxfId="118" priority="58" operator="equal">
      <formula>3</formula>
    </cfRule>
  </conditionalFormatting>
  <conditionalFormatting sqref="E26">
    <cfRule type="cellIs" dxfId="117" priority="57" operator="equal">
      <formula>0</formula>
    </cfRule>
  </conditionalFormatting>
  <conditionalFormatting sqref="E28">
    <cfRule type="cellIs" dxfId="116" priority="55" operator="equal">
      <formula>1</formula>
    </cfRule>
    <cfRule type="cellIs" dxfId="115" priority="56" operator="equal">
      <formula>2</formula>
    </cfRule>
  </conditionalFormatting>
  <conditionalFormatting sqref="E28">
    <cfRule type="cellIs" dxfId="114" priority="54" operator="equal">
      <formula>3</formula>
    </cfRule>
  </conditionalFormatting>
  <conditionalFormatting sqref="E28">
    <cfRule type="cellIs" dxfId="113" priority="53" operator="equal">
      <formula>0</formula>
    </cfRule>
  </conditionalFormatting>
  <conditionalFormatting sqref="E35">
    <cfRule type="cellIs" dxfId="112" priority="51" operator="equal">
      <formula>1</formula>
    </cfRule>
    <cfRule type="cellIs" dxfId="111" priority="52" operator="equal">
      <formula>2</formula>
    </cfRule>
  </conditionalFormatting>
  <conditionalFormatting sqref="E35">
    <cfRule type="cellIs" dxfId="110" priority="50" operator="equal">
      <formula>3</formula>
    </cfRule>
  </conditionalFormatting>
  <conditionalFormatting sqref="E35">
    <cfRule type="cellIs" dxfId="109" priority="49" operator="equal">
      <formula>0</formula>
    </cfRule>
  </conditionalFormatting>
  <conditionalFormatting sqref="E31">
    <cfRule type="cellIs" dxfId="108" priority="47" operator="equal">
      <formula>1</formula>
    </cfRule>
    <cfRule type="cellIs" dxfId="107" priority="48" operator="equal">
      <formula>2</formula>
    </cfRule>
  </conditionalFormatting>
  <conditionalFormatting sqref="E31">
    <cfRule type="cellIs" dxfId="106" priority="46" operator="equal">
      <formula>3</formula>
    </cfRule>
  </conditionalFormatting>
  <conditionalFormatting sqref="E31">
    <cfRule type="cellIs" dxfId="105" priority="45" operator="equal">
      <formula>0</formula>
    </cfRule>
  </conditionalFormatting>
  <conditionalFormatting sqref="E33">
    <cfRule type="cellIs" dxfId="104" priority="43" operator="equal">
      <formula>1</formula>
    </cfRule>
    <cfRule type="cellIs" dxfId="103" priority="44" operator="equal">
      <formula>2</formula>
    </cfRule>
  </conditionalFormatting>
  <conditionalFormatting sqref="E33">
    <cfRule type="cellIs" dxfId="102" priority="42" operator="equal">
      <formula>3</formula>
    </cfRule>
  </conditionalFormatting>
  <conditionalFormatting sqref="E33">
    <cfRule type="cellIs" dxfId="101" priority="41" operator="equal">
      <formula>0</formula>
    </cfRule>
  </conditionalFormatting>
  <conditionalFormatting sqref="E37">
    <cfRule type="cellIs" dxfId="100" priority="39" operator="equal">
      <formula>1</formula>
    </cfRule>
    <cfRule type="cellIs" dxfId="99" priority="40" operator="equal">
      <formula>2</formula>
    </cfRule>
  </conditionalFormatting>
  <conditionalFormatting sqref="E37">
    <cfRule type="cellIs" dxfId="98" priority="38" operator="equal">
      <formula>3</formula>
    </cfRule>
  </conditionalFormatting>
  <conditionalFormatting sqref="E37">
    <cfRule type="cellIs" dxfId="97" priority="37" operator="equal">
      <formula>0</formula>
    </cfRule>
  </conditionalFormatting>
  <conditionalFormatting sqref="E40">
    <cfRule type="cellIs" dxfId="96" priority="35" operator="equal">
      <formula>1</formula>
    </cfRule>
    <cfRule type="cellIs" dxfId="95" priority="36" operator="equal">
      <formula>2</formula>
    </cfRule>
  </conditionalFormatting>
  <conditionalFormatting sqref="E40">
    <cfRule type="cellIs" dxfId="94" priority="34" operator="equal">
      <formula>3</formula>
    </cfRule>
  </conditionalFormatting>
  <conditionalFormatting sqref="E40">
    <cfRule type="cellIs" dxfId="93" priority="33" operator="equal">
      <formula>0</formula>
    </cfRule>
  </conditionalFormatting>
  <conditionalFormatting sqref="E42">
    <cfRule type="cellIs" dxfId="92" priority="31" operator="equal">
      <formula>1</formula>
    </cfRule>
    <cfRule type="cellIs" dxfId="91" priority="32" operator="equal">
      <formula>2</formula>
    </cfRule>
  </conditionalFormatting>
  <conditionalFormatting sqref="E42">
    <cfRule type="cellIs" dxfId="90" priority="30" operator="equal">
      <formula>3</formula>
    </cfRule>
  </conditionalFormatting>
  <conditionalFormatting sqref="E42">
    <cfRule type="cellIs" dxfId="89" priority="29" operator="equal">
      <formula>0</formula>
    </cfRule>
  </conditionalFormatting>
  <conditionalFormatting sqref="E44">
    <cfRule type="cellIs" dxfId="88" priority="27" operator="equal">
      <formula>1</formula>
    </cfRule>
    <cfRule type="cellIs" dxfId="87" priority="28" operator="equal">
      <formula>2</formula>
    </cfRule>
  </conditionalFormatting>
  <conditionalFormatting sqref="E44">
    <cfRule type="cellIs" dxfId="86" priority="26" operator="equal">
      <formula>3</formula>
    </cfRule>
  </conditionalFormatting>
  <conditionalFormatting sqref="E44">
    <cfRule type="cellIs" dxfId="85" priority="25" operator="equal">
      <formula>0</formula>
    </cfRule>
  </conditionalFormatting>
  <conditionalFormatting sqref="E46">
    <cfRule type="cellIs" dxfId="84" priority="23" operator="equal">
      <formula>1</formula>
    </cfRule>
    <cfRule type="cellIs" dxfId="83" priority="24" operator="equal">
      <formula>2</formula>
    </cfRule>
  </conditionalFormatting>
  <conditionalFormatting sqref="E46">
    <cfRule type="cellIs" dxfId="82" priority="22" operator="equal">
      <formula>3</formula>
    </cfRule>
  </conditionalFormatting>
  <conditionalFormatting sqref="E46">
    <cfRule type="cellIs" dxfId="81" priority="21" operator="equal">
      <formula>0</formula>
    </cfRule>
  </conditionalFormatting>
  <conditionalFormatting sqref="E49">
    <cfRule type="cellIs" dxfId="80" priority="19" operator="equal">
      <formula>1</formula>
    </cfRule>
    <cfRule type="cellIs" dxfId="79" priority="20" operator="equal">
      <formula>2</formula>
    </cfRule>
  </conditionalFormatting>
  <conditionalFormatting sqref="E49">
    <cfRule type="cellIs" dxfId="78" priority="18" operator="equal">
      <formula>3</formula>
    </cfRule>
  </conditionalFormatting>
  <conditionalFormatting sqref="E49">
    <cfRule type="cellIs" dxfId="77" priority="17" operator="equal">
      <formula>0</formula>
    </cfRule>
  </conditionalFormatting>
  <conditionalFormatting sqref="E51">
    <cfRule type="cellIs" dxfId="76" priority="15" operator="equal">
      <formula>1</formula>
    </cfRule>
    <cfRule type="cellIs" dxfId="75" priority="16" operator="equal">
      <formula>2</formula>
    </cfRule>
  </conditionalFormatting>
  <conditionalFormatting sqref="E51">
    <cfRule type="cellIs" dxfId="74" priority="14" operator="equal">
      <formula>3</formula>
    </cfRule>
  </conditionalFormatting>
  <conditionalFormatting sqref="E51">
    <cfRule type="cellIs" dxfId="73" priority="13" operator="equal">
      <formula>0</formula>
    </cfRule>
  </conditionalFormatting>
  <conditionalFormatting sqref="E53">
    <cfRule type="cellIs" dxfId="72" priority="11" operator="equal">
      <formula>1</formula>
    </cfRule>
    <cfRule type="cellIs" dxfId="71" priority="12" operator="equal">
      <formula>2</formula>
    </cfRule>
  </conditionalFormatting>
  <conditionalFormatting sqref="E53">
    <cfRule type="cellIs" dxfId="70" priority="10" operator="equal">
      <formula>3</formula>
    </cfRule>
  </conditionalFormatting>
  <conditionalFormatting sqref="E53">
    <cfRule type="cellIs" dxfId="69" priority="9" operator="equal">
      <formula>0</formula>
    </cfRule>
  </conditionalFormatting>
  <conditionalFormatting sqref="E57">
    <cfRule type="cellIs" dxfId="68" priority="7" operator="equal">
      <formula>1</formula>
    </cfRule>
    <cfRule type="cellIs" dxfId="67" priority="8" operator="equal">
      <formula>2</formula>
    </cfRule>
  </conditionalFormatting>
  <conditionalFormatting sqref="E57">
    <cfRule type="cellIs" dxfId="66" priority="6" operator="equal">
      <formula>3</formula>
    </cfRule>
  </conditionalFormatting>
  <conditionalFormatting sqref="E57">
    <cfRule type="cellIs" dxfId="65" priority="5" operator="equal">
      <formula>0</formula>
    </cfRule>
  </conditionalFormatting>
  <conditionalFormatting sqref="E55">
    <cfRule type="cellIs" dxfId="64" priority="3" operator="equal">
      <formula>1</formula>
    </cfRule>
    <cfRule type="cellIs" dxfId="63" priority="4" operator="equal">
      <formula>2</formula>
    </cfRule>
  </conditionalFormatting>
  <conditionalFormatting sqref="E55">
    <cfRule type="cellIs" dxfId="62" priority="2" operator="equal">
      <formula>3</formula>
    </cfRule>
  </conditionalFormatting>
  <conditionalFormatting sqref="E55">
    <cfRule type="cellIs" dxfId="61" priority="1" operator="equal">
      <formula>0</formula>
    </cfRule>
  </conditionalFormatting>
  <dataValidations count="6">
    <dataValidation type="list" allowBlank="1" showInputMessage="1" showErrorMessage="1" sqref="B19:C19" xr:uid="{00000000-0002-0000-0200-000000000000}">
      <formula1>"[select from list],Yes,No"</formula1>
    </dataValidation>
    <dataValidation type="list" allowBlank="1" showInputMessage="1" showErrorMessage="1" sqref="E22:E25 E31:E34 E55:E56" xr:uid="{00000000-0002-0000-0200-000001000000}">
      <formula1>"Enter score,3,2,1"</formula1>
    </dataValidation>
    <dataValidation type="list" allowBlank="1" showInputMessage="1" showErrorMessage="1" sqref="E26:E29 E35:E38 E40:E47 E49:E54 E57:E58" xr:uid="{00000000-0002-0000-0200-000002000000}">
      <formula1>"Enter score,3,2,1,0"</formula1>
    </dataValidation>
    <dataValidation type="list" allowBlank="1" showInputMessage="1" showErrorMessage="1" sqref="C40" xr:uid="{00000000-0002-0000-0200-000003000000}">
      <formula1>$X$5:$X$8</formula1>
    </dataValidation>
    <dataValidation type="list" allowBlank="1" showInputMessage="1" showErrorMessage="1" sqref="C42" xr:uid="{00000000-0002-0000-0200-000004000000}">
      <formula1>$Y$5:$Y$8</formula1>
    </dataValidation>
    <dataValidation type="list" allowBlank="1" showInputMessage="1" showErrorMessage="1" sqref="C44" xr:uid="{00000000-0002-0000-0200-000005000000}">
      <formula1>$Z$5:$Z$8</formula1>
    </dataValidation>
  </dataValidations>
  <pageMargins left="0.7" right="0.7" top="0.75" bottom="0.75" header="0.3" footer="0.3"/>
  <pageSetup paperSize="9" scale="52" fitToHeight="0" orientation="portrait" r:id="rId1"/>
  <rowBreaks count="1" manualBreakCount="1">
    <brk id="2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AN323"/>
  <sheetViews>
    <sheetView view="pageBreakPreview" zoomScale="80" zoomScaleNormal="100" zoomScaleSheetLayoutView="80" workbookViewId="0" xr3:uid="{51F8DEE0-4D01-5F28-A812-FC0BD7CAC4A5}">
      <selection activeCell="A19" sqref="A19"/>
    </sheetView>
  </sheetViews>
  <sheetFormatPr defaultRowHeight="12.75"/>
  <cols>
    <col min="1" max="1" width="21" style="3" customWidth="1"/>
    <col min="2" max="2" width="19.28515625" style="3" customWidth="1"/>
    <col min="3" max="3" width="11.42578125" style="3" hidden="1" customWidth="1"/>
    <col min="4" max="4" width="10.85546875" style="3" hidden="1" customWidth="1"/>
    <col min="5" max="5" width="41.42578125" style="3" customWidth="1"/>
    <col min="6" max="6" width="24.85546875" style="3" customWidth="1"/>
    <col min="7" max="7" width="12.42578125" style="3" customWidth="1"/>
    <col min="8" max="8" width="10.85546875" style="3" hidden="1" customWidth="1"/>
    <col min="9" max="9" width="10.28515625" style="3" hidden="1" customWidth="1"/>
    <col min="10" max="10" width="52.5703125" style="3" customWidth="1"/>
    <col min="11" max="11" width="18.28515625" style="6" customWidth="1"/>
    <col min="12" max="12" width="28.85546875" style="6" customWidth="1"/>
    <col min="13" max="13" width="19.42578125" style="6" customWidth="1"/>
    <col min="14" max="40" width="9.140625" style="6"/>
    <col min="41" max="16384" width="9.140625" style="3"/>
  </cols>
  <sheetData>
    <row r="1" spans="1:40" s="6" customForma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row>
    <row r="2" spans="1:40" s="6" customFormat="1" ht="16.5" customHeight="1">
      <c r="A2" s="109" t="s">
        <v>252</v>
      </c>
      <c r="B2" s="109"/>
      <c r="C2" s="109"/>
      <c r="D2" s="216" t="str">
        <f>'1.1 Eligibility'!B2</f>
        <v>[state project name]</v>
      </c>
      <c r="E2" s="216"/>
      <c r="F2" s="216"/>
      <c r="G2" s="216"/>
      <c r="H2" s="216"/>
      <c r="I2" s="216"/>
      <c r="J2" s="216"/>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row>
    <row r="3" spans="1:40" s="6" customFormat="1" ht="23.25" customHeight="1" thickBot="1">
      <c r="A3" s="108"/>
      <c r="B3" s="108"/>
      <c r="C3" s="108"/>
      <c r="D3" s="108"/>
      <c r="E3" s="108"/>
      <c r="F3" s="108"/>
      <c r="G3" s="223" t="s">
        <v>253</v>
      </c>
      <c r="H3" s="223" t="s">
        <v>254</v>
      </c>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row>
    <row r="4" spans="1:40" ht="21" customHeight="1" thickBot="1">
      <c r="A4" s="107" t="s">
        <v>255</v>
      </c>
      <c r="B4" s="14" t="str">
        <f>'1.1 Eligibility'!B4</f>
        <v>[state project number]</v>
      </c>
      <c r="C4" s="14"/>
      <c r="D4" s="108"/>
      <c r="E4" s="108"/>
      <c r="G4" s="224"/>
      <c r="H4" s="224"/>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row>
    <row r="5" spans="1:40" ht="21" customHeight="1" thickBot="1">
      <c r="A5" s="107" t="s">
        <v>256</v>
      </c>
      <c r="B5" s="89" t="str">
        <f>'1.1 Eligibility'!B5</f>
        <v>[state activity number]</v>
      </c>
      <c r="C5" s="89"/>
      <c r="D5" s="108"/>
      <c r="E5" s="108"/>
      <c r="F5" s="108"/>
      <c r="G5" s="46" t="str">
        <f>'1.1 Eligibility'!E47</f>
        <v>-</v>
      </c>
      <c r="H5" s="35" t="str">
        <f>'1.1 Eligibility'!G47</f>
        <v>-</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ht="21" customHeight="1" thickBot="1">
      <c r="A6" s="107" t="s">
        <v>257</v>
      </c>
      <c r="B6" s="149" t="str">
        <f>'1.1 Eligibility'!B6</f>
        <v>[state name]</v>
      </c>
      <c r="C6" s="149"/>
      <c r="D6" s="149"/>
      <c r="E6" s="7"/>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ht="21" customHeight="1" thickBot="1">
      <c r="A7" s="107" t="s">
        <v>59</v>
      </c>
      <c r="B7" s="222" t="str">
        <f>'1.1 Eligibility'!B8</f>
        <v>[state date]</v>
      </c>
      <c r="C7" s="222"/>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6" customFormat="1" ht="9" customHeight="1">
      <c r="A8" s="108"/>
      <c r="B8" s="108"/>
      <c r="C8" s="108"/>
      <c r="D8" s="7"/>
      <c r="E8" s="7"/>
      <c r="F8" s="108"/>
      <c r="G8" s="108"/>
      <c r="H8" s="108"/>
      <c r="I8" s="7"/>
      <c r="J8" s="7"/>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45" customFormat="1" ht="54" customHeight="1" thickBot="1">
      <c r="A9" s="107" t="s">
        <v>258</v>
      </c>
      <c r="B9" s="217" t="str">
        <f>'1.1 Eligibility'!B10</f>
        <v>[Outline project description]</v>
      </c>
      <c r="C9" s="217"/>
      <c r="D9" s="217"/>
      <c r="E9" s="217"/>
      <c r="F9" s="217"/>
      <c r="G9" s="217"/>
      <c r="H9" s="217"/>
      <c r="I9" s="217"/>
      <c r="J9" s="217"/>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45" customFormat="1" ht="54" customHeight="1" thickBot="1">
      <c r="A10" s="107" t="s">
        <v>259</v>
      </c>
      <c r="B10" s="217" t="str">
        <f>'1.1 Eligibility'!B11</f>
        <v>[Outline project design]</v>
      </c>
      <c r="C10" s="217"/>
      <c r="D10" s="217"/>
      <c r="E10" s="217"/>
      <c r="F10" s="217"/>
      <c r="G10" s="217"/>
      <c r="H10" s="217"/>
      <c r="I10" s="217"/>
      <c r="J10" s="217"/>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45" customFormat="1" ht="7.5" customHeight="1" thickBot="1">
      <c r="A11" s="89"/>
      <c r="B11" s="149"/>
      <c r="C11" s="149"/>
      <c r="D11" s="149"/>
      <c r="E11" s="149"/>
      <c r="F11" s="149"/>
      <c r="G11" s="149"/>
      <c r="H11" s="149"/>
      <c r="I11" s="149"/>
      <c r="J11" s="149"/>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ht="47.25" customHeight="1" thickBot="1">
      <c r="A12" s="107" t="s">
        <v>260</v>
      </c>
      <c r="B12" s="198" t="str">
        <f>'1.1 Eligibility'!B49:C49</f>
        <v>[Outline the key positive and negative consideration factors]</v>
      </c>
      <c r="C12" s="198"/>
      <c r="D12" s="198"/>
      <c r="E12" s="198"/>
      <c r="F12" s="19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ht="45" customHeight="1" thickBot="1">
      <c r="A13" s="107" t="s">
        <v>249</v>
      </c>
      <c r="B13" s="198" t="str">
        <f>'1.2 Project Info Sheet'!B63:C63</f>
        <v>[Outline the support this project requires and state the recommended intervention for CRIDF]</v>
      </c>
      <c r="C13" s="198"/>
      <c r="D13" s="198"/>
      <c r="E13" s="198"/>
      <c r="F13" s="198"/>
      <c r="G13" s="108"/>
      <c r="H13" s="108"/>
      <c r="I13" s="108"/>
      <c r="J13" s="108"/>
      <c r="K13" s="108"/>
      <c r="L13" s="9"/>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45" customFormat="1" ht="18" customHeight="1" thickBot="1">
      <c r="A14" s="89"/>
      <c r="B14" s="142"/>
      <c r="C14" s="142"/>
      <c r="D14" s="142"/>
      <c r="E14" s="142"/>
      <c r="F14" s="142"/>
      <c r="G14" s="142"/>
      <c r="H14" s="142"/>
      <c r="I14" s="142"/>
      <c r="J14" s="142"/>
      <c r="K14" s="108"/>
      <c r="L14" s="9"/>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ht="17.25" customHeight="1" thickBot="1">
      <c r="A15" s="107" t="s">
        <v>78</v>
      </c>
      <c r="B15" s="217" t="str">
        <f>'1.1 Eligibility'!B14</f>
        <v>[State county(ies) involved]</v>
      </c>
      <c r="C15" s="217"/>
      <c r="D15" s="217"/>
      <c r="E15" s="217"/>
      <c r="F15" s="89"/>
      <c r="G15" s="89"/>
      <c r="H15" s="89"/>
      <c r="I15" s="89"/>
      <c r="J15" s="89"/>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ht="15.75" customHeight="1" thickBot="1">
      <c r="A16" s="107" t="s">
        <v>81</v>
      </c>
      <c r="B16" s="217" t="str">
        <f>'1.1 Eligibility'!B15</f>
        <v>[select from list]</v>
      </c>
      <c r="C16" s="217"/>
      <c r="D16" s="218"/>
      <c r="E16" s="21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ht="15.75" customHeight="1" thickBot="1">
      <c r="A17" s="107" t="s">
        <v>165</v>
      </c>
      <c r="B17" s="217" t="str">
        <f>'1.2 Project Info Sheet'!B19:C19</f>
        <v>[select from list]</v>
      </c>
      <c r="C17" s="217"/>
      <c r="D17" s="218"/>
      <c r="E17" s="218"/>
      <c r="F17" s="149"/>
      <c r="G17" s="149"/>
      <c r="H17" s="149"/>
      <c r="I17" s="149"/>
      <c r="J17" s="149"/>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ht="15.75" customHeight="1" thickBot="1">
      <c r="A18" s="107" t="s">
        <v>83</v>
      </c>
      <c r="B18" s="217" t="str">
        <f>'1.1 Eligibility'!B16</f>
        <v>[select from list]</v>
      </c>
      <c r="C18" s="217"/>
      <c r="D18" s="218"/>
      <c r="E18" s="218"/>
      <c r="F18" s="149"/>
      <c r="G18" s="149"/>
      <c r="H18" s="149"/>
      <c r="I18" s="149"/>
      <c r="J18" s="149"/>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row>
    <row r="19" spans="1:40" ht="15.75" customHeight="1" thickBot="1">
      <c r="A19" s="107" t="s">
        <v>85</v>
      </c>
      <c r="B19" s="220" t="str">
        <f>'1.1 Eligibility'!B17</f>
        <v>[state estimated capital costs of project]</v>
      </c>
      <c r="C19" s="220"/>
      <c r="D19" s="221"/>
      <c r="E19" s="221"/>
      <c r="F19" s="149"/>
      <c r="G19" s="149"/>
      <c r="H19" s="149"/>
      <c r="I19" s="149"/>
      <c r="J19" s="149"/>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row>
    <row r="20" spans="1:40" ht="16.5" customHeight="1" thickBot="1">
      <c r="A20" s="107" t="s">
        <v>261</v>
      </c>
      <c r="B20" s="217" t="str">
        <f>'1.2 Project Info Sheet'!B18:C18</f>
        <v>[State document, author, date]</v>
      </c>
      <c r="C20" s="217"/>
      <c r="D20" s="217"/>
      <c r="E20" s="217"/>
      <c r="F20" s="217"/>
      <c r="G20" s="217"/>
      <c r="H20" s="217"/>
      <c r="I20" s="217"/>
      <c r="J20" s="217"/>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row>
    <row r="21" spans="1:40" customFormat="1"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row>
    <row r="22" spans="1:40" ht="21" customHeight="1" thickBot="1">
      <c r="A22" s="8" t="s">
        <v>91</v>
      </c>
      <c r="B22" s="8"/>
      <c r="C22" s="8"/>
      <c r="D22" s="8"/>
      <c r="E22" s="8"/>
      <c r="F22" s="8"/>
      <c r="G22" s="8"/>
      <c r="H22" s="8"/>
      <c r="I22" s="8"/>
      <c r="J22" s="40" t="s">
        <v>92</v>
      </c>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row>
    <row r="23" spans="1:40" ht="21" customHeight="1" thickBot="1">
      <c r="A23" s="203" t="s">
        <v>93</v>
      </c>
      <c r="B23" s="165"/>
      <c r="C23" s="165"/>
      <c r="D23" s="165"/>
      <c r="E23" s="165"/>
      <c r="F23" s="165"/>
      <c r="G23" s="93" t="str">
        <f>'1.1 Eligibility'!A21</f>
        <v>[select from list]</v>
      </c>
      <c r="H23" s="96"/>
      <c r="I23" s="96"/>
      <c r="J23" s="94" t="str">
        <f>'1.1 Eligibility'!E21</f>
        <v>-</v>
      </c>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row>
    <row r="24" spans="1:40" customFormat="1" ht="18.75" customHeight="1" thickBot="1">
      <c r="A24" s="219" t="s">
        <v>94</v>
      </c>
      <c r="B24" s="219"/>
      <c r="C24" s="219"/>
      <c r="D24" s="219"/>
      <c r="E24" s="219"/>
      <c r="F24" s="219"/>
      <c r="G24" s="93" t="str">
        <f>'1.1 Eligibility'!A22</f>
        <v>[select from list]</v>
      </c>
      <c r="H24" s="38"/>
      <c r="I24" s="38"/>
      <c r="J24" s="94" t="str">
        <f>'1.1 Eligibility'!E22</f>
        <v>-</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row>
    <row r="25" spans="1:40" customFormat="1" ht="19.5" customHeight="1" thickBot="1">
      <c r="A25" s="217" t="s">
        <v>262</v>
      </c>
      <c r="B25" s="217"/>
      <c r="C25" s="217"/>
      <c r="D25" s="217"/>
      <c r="E25" s="217"/>
      <c r="F25" s="217"/>
      <c r="G25" s="93" t="str">
        <f>'1.1 Eligibility'!A23</f>
        <v>[select from list]</v>
      </c>
      <c r="H25" s="38"/>
      <c r="I25" s="38"/>
      <c r="J25" s="94" t="str">
        <f>'1.1 Eligibility'!E23</f>
        <v>-</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row>
    <row r="26" spans="1:40" customFormat="1" ht="15.75" customHeight="1" thickBot="1">
      <c r="A26" s="217" t="s">
        <v>263</v>
      </c>
      <c r="B26" s="217"/>
      <c r="C26" s="217"/>
      <c r="D26" s="217"/>
      <c r="E26" s="217"/>
      <c r="F26" s="217"/>
      <c r="G26" s="93" t="str">
        <f>'1.1 Eligibility'!A24</f>
        <v>[select from list]</v>
      </c>
      <c r="H26" s="38"/>
      <c r="I26" s="38"/>
      <c r="J26" s="94" t="str">
        <f>'1.1 Eligibility'!E24</f>
        <v>-</v>
      </c>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row>
    <row r="27" spans="1:40" customFormat="1" ht="22.5" customHeight="1">
      <c r="A27" s="217" t="s">
        <v>264</v>
      </c>
      <c r="B27" s="217"/>
      <c r="C27" s="217"/>
      <c r="D27" s="217"/>
      <c r="E27" s="217"/>
      <c r="F27" s="217"/>
      <c r="G27" s="102" t="str">
        <f>'1.1 Eligibility'!A25</f>
        <v>[select from list]</v>
      </c>
      <c r="H27" s="38"/>
      <c r="I27" s="38"/>
      <c r="J27" s="95" t="str">
        <f>'1.1 Eligibility'!E25</f>
        <v>-</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row>
    <row r="28" spans="1:40" s="5" customFormat="1" ht="15.75" customHeight="1">
      <c r="A28" s="23"/>
      <c r="B28" s="23"/>
      <c r="C28" s="23"/>
      <c r="G28" s="101"/>
    </row>
    <row r="29" spans="1:40" ht="27.75" customHeight="1" thickBot="1">
      <c r="A29" s="11"/>
      <c r="B29" s="11" t="s">
        <v>103</v>
      </c>
      <c r="C29" s="11" t="s">
        <v>104</v>
      </c>
      <c r="D29" s="31" t="s">
        <v>105</v>
      </c>
      <c r="E29" s="31" t="s">
        <v>265</v>
      </c>
      <c r="F29" s="11"/>
      <c r="G29" s="11" t="s">
        <v>103</v>
      </c>
      <c r="H29" s="11" t="s">
        <v>104</v>
      </c>
      <c r="I29" s="31" t="s">
        <v>105</v>
      </c>
      <c r="J29" s="31" t="s">
        <v>265</v>
      </c>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row>
    <row r="30" spans="1:40" ht="24.75" customHeight="1" thickBot="1">
      <c r="A30" s="89" t="s">
        <v>266</v>
      </c>
      <c r="B30" s="39" t="str">
        <f>'1.1 Eligibility'!E29</f>
        <v>Enter score</v>
      </c>
      <c r="C30" s="4">
        <f>'1.1 Eligibility'!F29</f>
        <v>1</v>
      </c>
      <c r="D30" s="4" t="e">
        <f>'1.1 Eligibility'!G29</f>
        <v>#VALUE!</v>
      </c>
      <c r="E30" s="14" t="str">
        <f>'1.1 Eligibility'!C29</f>
        <v>[select from list]</v>
      </c>
      <c r="F30" s="89" t="s">
        <v>117</v>
      </c>
      <c r="G30" s="4" t="str">
        <f>'1.1 Eligibility'!E33</f>
        <v>Enter score</v>
      </c>
      <c r="H30" s="4">
        <f>'1.1 Eligibility'!F33</f>
        <v>1</v>
      </c>
      <c r="I30" s="4" t="e">
        <f>'1.1 Eligibility'!G33</f>
        <v>#VALUE!</v>
      </c>
      <c r="J30" s="14" t="str">
        <f>'1.1 Eligibility'!C33</f>
        <v>[select from list]</v>
      </c>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row>
    <row r="31" spans="1:40" ht="24.75" customHeight="1" thickBot="1">
      <c r="A31" s="89" t="s">
        <v>267</v>
      </c>
      <c r="B31" s="39" t="str">
        <f>'1.1 Eligibility'!E31</f>
        <v>Enter score</v>
      </c>
      <c r="C31" s="4">
        <f>'1.1 Eligibility'!F31</f>
        <v>1</v>
      </c>
      <c r="D31" s="4" t="e">
        <f>'1.1 Eligibility'!G31</f>
        <v>#VALUE!</v>
      </c>
      <c r="E31" s="14" t="str">
        <f>'1.1 Eligibility'!C31</f>
        <v>[select from list]</v>
      </c>
      <c r="F31" s="89" t="s">
        <v>121</v>
      </c>
      <c r="G31" s="4" t="str">
        <f>'1.1 Eligibility'!E35</f>
        <v>Enter score</v>
      </c>
      <c r="H31" s="4">
        <f>'1.1 Eligibility'!F35</f>
        <v>1</v>
      </c>
      <c r="I31" s="4" t="e">
        <f>'1.1 Eligibility'!G35</f>
        <v>#VALUE!</v>
      </c>
      <c r="J31" s="14" t="str">
        <f>'1.1 Eligibility'!C35</f>
        <v>[select from list]</v>
      </c>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row>
    <row r="32" spans="1:40">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row>
    <row r="33" spans="1:10" ht="21" customHeight="1" thickBot="1">
      <c r="A33" s="8" t="s">
        <v>125</v>
      </c>
      <c r="B33" s="8"/>
      <c r="C33" s="8"/>
      <c r="D33" s="8"/>
      <c r="E33" s="8"/>
      <c r="F33" s="8" t="s">
        <v>185</v>
      </c>
      <c r="G33" s="8"/>
      <c r="H33" s="8"/>
      <c r="I33" s="8"/>
      <c r="J33" s="8"/>
    </row>
    <row r="34" spans="1:10" ht="23.25" customHeight="1" thickBot="1">
      <c r="A34" s="108" t="s">
        <v>126</v>
      </c>
      <c r="B34" s="4" t="str">
        <f>'1.1 Eligibility'!E39</f>
        <v>Enter score</v>
      </c>
      <c r="C34" s="4">
        <f>'1.1 Eligibility'!F39</f>
        <v>1</v>
      </c>
      <c r="D34" s="4" t="e">
        <f>'1.1 Eligibility'!G39</f>
        <v>#VALUE!</v>
      </c>
      <c r="E34" s="108" t="str">
        <f>'1.1 Eligibility'!C39</f>
        <v>[state plan]</v>
      </c>
      <c r="F34" s="108" t="s">
        <v>186</v>
      </c>
      <c r="G34" s="4" t="str">
        <f>'1.2 Project Info Sheet'!E31</f>
        <v>Enter score</v>
      </c>
      <c r="H34" s="4">
        <f>'1.2 Project Info Sheet'!F31</f>
        <v>1</v>
      </c>
      <c r="I34" s="4" t="e">
        <f>'1.2 Project Info Sheet'!G31</f>
        <v>#VALUE!</v>
      </c>
      <c r="J34" s="136" t="str">
        <f>'1.2 Project Info Sheet'!C31</f>
        <v>[state estimated cost]</v>
      </c>
    </row>
    <row r="35" spans="1:10" ht="23.25" customHeight="1" thickBot="1">
      <c r="A35" s="108" t="s">
        <v>131</v>
      </c>
      <c r="B35" s="4" t="str">
        <f>'1.1 Eligibility'!E41</f>
        <v>Enter score</v>
      </c>
      <c r="C35" s="4">
        <f>'1.1 Eligibility'!F41</f>
        <v>1</v>
      </c>
      <c r="D35" s="4" t="e">
        <f>'1.1 Eligibility'!G41</f>
        <v>#VALUE!</v>
      </c>
      <c r="E35" s="108" t="str">
        <f>'1.1 Eligibility'!C41</f>
        <v>[state boundaries]</v>
      </c>
      <c r="F35" s="108" t="s">
        <v>191</v>
      </c>
      <c r="G35" s="4" t="str">
        <f>'1.2 Project Info Sheet'!E33</f>
        <v>Enter score</v>
      </c>
      <c r="H35" s="4">
        <f>'1.2 Project Info Sheet'!F33</f>
        <v>1</v>
      </c>
      <c r="I35" s="4" t="e">
        <f>'1.2 Project Info Sheet'!G33</f>
        <v>#VALUE!</v>
      </c>
      <c r="J35" s="108" t="str">
        <f>'1.2 Project Info Sheet'!C33</f>
        <v>[state type of economic study undertaken]</v>
      </c>
    </row>
    <row r="36" spans="1:10" ht="23.25" customHeight="1" thickBot="1">
      <c r="A36" s="108" t="s">
        <v>136</v>
      </c>
      <c r="B36" s="4" t="str">
        <f>'1.1 Eligibility'!E43</f>
        <v>Enter score</v>
      </c>
      <c r="C36" s="4">
        <f>'1.1 Eligibility'!F43</f>
        <v>1</v>
      </c>
      <c r="D36" s="4" t="e">
        <f>'1.1 Eligibility'!G43</f>
        <v>#VALUE!</v>
      </c>
      <c r="E36" s="108"/>
      <c r="F36" s="108" t="s">
        <v>196</v>
      </c>
      <c r="G36" s="4" t="str">
        <f>'1.2 Project Info Sheet'!E35</f>
        <v>Enter score</v>
      </c>
      <c r="H36" s="4">
        <f>'1.2 Project Info Sheet'!F35</f>
        <v>1</v>
      </c>
      <c r="I36" s="4" t="e">
        <f>'1.2 Project Info Sheet'!G35</f>
        <v>#VALUE!</v>
      </c>
      <c r="J36" s="108" t="str">
        <f>'1.2 Project Info Sheet'!C35</f>
        <v>[state names of previous and potential future funders]</v>
      </c>
    </row>
    <row r="37" spans="1:10" ht="23.25" customHeight="1" thickBot="1">
      <c r="A37" s="108" t="s">
        <v>268</v>
      </c>
      <c r="B37" s="4" t="str">
        <f>'1.1 Eligibility'!E45</f>
        <v>Enter score</v>
      </c>
      <c r="C37" s="4">
        <f>'1.1 Eligibility'!F45</f>
        <v>1</v>
      </c>
      <c r="D37" s="4" t="e">
        <f>'1.1 Eligibility'!G45</f>
        <v>#VALUE!</v>
      </c>
      <c r="E37" s="108"/>
      <c r="F37" s="3" t="s">
        <v>201</v>
      </c>
      <c r="G37" s="4" t="str">
        <f>'1.2 Project Info Sheet'!E37</f>
        <v>Enter score</v>
      </c>
      <c r="H37" s="4">
        <f>'1.2 Project Info Sheet'!F37</f>
        <v>1</v>
      </c>
      <c r="I37" s="4" t="e">
        <f>'1.2 Project Info Sheet'!G37</f>
        <v>#VALUE!</v>
      </c>
      <c r="J37" s="108"/>
    </row>
    <row r="38" spans="1:10" ht="20.25" customHeight="1" thickBot="1">
      <c r="A38" s="8" t="s">
        <v>166</v>
      </c>
      <c r="B38" s="8"/>
      <c r="C38" s="8"/>
      <c r="D38" s="107"/>
      <c r="E38" s="107"/>
      <c r="F38" s="8" t="s">
        <v>269</v>
      </c>
      <c r="G38" s="8"/>
      <c r="H38" s="8"/>
      <c r="I38" s="107"/>
      <c r="J38" s="107"/>
    </row>
    <row r="39" spans="1:10" ht="22.5" customHeight="1" thickBot="1">
      <c r="A39" s="108" t="s">
        <v>167</v>
      </c>
      <c r="B39" s="4" t="str">
        <f>'1.2 Project Info Sheet'!E22</f>
        <v>Enter score</v>
      </c>
      <c r="C39" s="4">
        <f>'1.2 Project Info Sheet'!F22</f>
        <v>1</v>
      </c>
      <c r="D39" s="4" t="e">
        <f>'1.2 Project Info Sheet'!G22</f>
        <v>#VALUE!</v>
      </c>
      <c r="E39" s="108" t="str">
        <f>'1.2 Project Info Sheet'!C22</f>
        <v>[state project stage]</v>
      </c>
      <c r="F39" s="108" t="s">
        <v>223</v>
      </c>
      <c r="G39" s="4" t="str">
        <f>'1.2 Project Info Sheet'!E49</f>
        <v>Enter score</v>
      </c>
      <c r="H39" s="4">
        <f>'1.2 Project Info Sheet'!F49</f>
        <v>1</v>
      </c>
      <c r="I39" s="4" t="e">
        <f>'1.2 Project Info Sheet'!G49</f>
        <v>#VALUE!</v>
      </c>
      <c r="J39" s="108" t="str">
        <f>'1.2 Project Info Sheet'!C49</f>
        <v>[state project proponent]</v>
      </c>
    </row>
    <row r="40" spans="1:10" ht="22.5" customHeight="1" thickBot="1">
      <c r="A40" s="108" t="s">
        <v>172</v>
      </c>
      <c r="B40" s="4" t="str">
        <f>'1.2 Project Info Sheet'!E24</f>
        <v>Enter score</v>
      </c>
      <c r="C40" s="4">
        <f>'1.2 Project Info Sheet'!F24</f>
        <v>1</v>
      </c>
      <c r="D40" s="4" t="e">
        <f>'1.2 Project Info Sheet'!G24</f>
        <v>#VALUE!</v>
      </c>
      <c r="E40" s="108" t="str">
        <f>'1.2 Project Info Sheet'!C24</f>
        <v>[state design stage]</v>
      </c>
      <c r="F40" s="108" t="s">
        <v>228</v>
      </c>
      <c r="G40" s="4" t="str">
        <f>'1.2 Project Info Sheet'!E51</f>
        <v>Enter score</v>
      </c>
      <c r="H40" s="4">
        <f>'1.2 Project Info Sheet'!F51</f>
        <v>1</v>
      </c>
      <c r="I40" s="4" t="e">
        <f>'1.2 Project Info Sheet'!G51</f>
        <v>#VALUE!</v>
      </c>
      <c r="J40" s="108" t="str">
        <f>'1.2 Project Info Sheet'!C51</f>
        <v>[state name, organisation and position]</v>
      </c>
    </row>
    <row r="41" spans="1:10" ht="22.5" customHeight="1" thickBot="1">
      <c r="A41" s="108" t="s">
        <v>176</v>
      </c>
      <c r="B41" s="4" t="str">
        <f>'1.2 Project Info Sheet'!E26</f>
        <v>Enter score</v>
      </c>
      <c r="C41" s="4">
        <f>'1.2 Project Info Sheet'!F24</f>
        <v>1</v>
      </c>
      <c r="D41" s="4" t="e">
        <f>'1.2 Project Info Sheet'!G24</f>
        <v>#VALUE!</v>
      </c>
      <c r="E41" s="108" t="str">
        <f>'1.2 Project Info Sheet'!C26</f>
        <v>[state estimated start /end dates and duration]</v>
      </c>
      <c r="F41" s="108" t="s">
        <v>233</v>
      </c>
      <c r="G41" s="4" t="str">
        <f>'1.2 Project Info Sheet'!E53</f>
        <v>Enter score</v>
      </c>
      <c r="H41" s="4">
        <f>'1.2 Project Info Sheet'!F53</f>
        <v>1</v>
      </c>
      <c r="I41" s="4" t="e">
        <f>'1.2 Project Info Sheet'!G53</f>
        <v>#VALUE!</v>
      </c>
      <c r="J41" s="108"/>
    </row>
    <row r="42" spans="1:10" ht="22.5" customHeight="1" thickBot="1">
      <c r="A42" s="3" t="s">
        <v>181</v>
      </c>
      <c r="B42" s="4" t="str">
        <f>'1.2 Project Info Sheet'!E28</f>
        <v>Enter score</v>
      </c>
      <c r="C42" s="4">
        <f>'1.2 Project Info Sheet'!F28</f>
        <v>1</v>
      </c>
      <c r="D42" s="4" t="e">
        <f>'1.2 Project Info Sheet'!G28</f>
        <v>#VALUE!</v>
      </c>
      <c r="F42" s="108" t="s">
        <v>237</v>
      </c>
      <c r="G42" s="4" t="str">
        <f>'1.2 Project Info Sheet'!E57</f>
        <v>Enter score</v>
      </c>
      <c r="H42" s="4">
        <f>'1.2 Project Info Sheet'!F57</f>
        <v>1</v>
      </c>
      <c r="I42" s="4" t="e">
        <f>'1.2 Project Info Sheet'!G57</f>
        <v>#VALUE!</v>
      </c>
      <c r="J42" s="108" t="str">
        <f>'1.2 Project Info Sheet'!C55</f>
        <v>[state estimated number of beneficiaries]</v>
      </c>
    </row>
    <row r="43" spans="1:10" ht="19.5" customHeight="1" thickBot="1">
      <c r="A43" s="8" t="s">
        <v>206</v>
      </c>
      <c r="B43" s="8"/>
      <c r="C43" s="8"/>
      <c r="D43" s="107"/>
      <c r="E43" s="107"/>
      <c r="F43" s="108" t="s">
        <v>242</v>
      </c>
      <c r="G43" s="4" t="str">
        <f>'1.2 Project Info Sheet'!E55</f>
        <v>Enter score</v>
      </c>
      <c r="H43" s="4">
        <f>'1.2 Project Info Sheet'!F55</f>
        <v>1</v>
      </c>
      <c r="I43" s="4" t="e">
        <f>'1.2 Project Info Sheet'!G55</f>
        <v>#VALUE!</v>
      </c>
      <c r="J43" s="108"/>
    </row>
    <row r="44" spans="1:10" ht="22.5" customHeight="1" thickBot="1">
      <c r="A44" s="108" t="s">
        <v>207</v>
      </c>
      <c r="B44" s="4" t="str">
        <f>'1.2 Project Info Sheet'!E40</f>
        <v>Enter score</v>
      </c>
      <c r="C44" s="4">
        <f>'1.2 Project Info Sheet'!F40</f>
        <v>1</v>
      </c>
      <c r="D44" s="4" t="e">
        <f>'1.2 Project Info Sheet'!G40</f>
        <v>#VALUE!</v>
      </c>
      <c r="E44" s="7" t="str">
        <f>'1.2 Project Info Sheet'!C40</f>
        <v>[select from list]</v>
      </c>
      <c r="F44" s="108"/>
      <c r="G44" s="108"/>
      <c r="H44" s="108"/>
      <c r="I44" s="108"/>
      <c r="J44" s="108"/>
    </row>
    <row r="45" spans="1:10" ht="22.5" customHeight="1" thickBot="1">
      <c r="A45" s="108" t="s">
        <v>211</v>
      </c>
      <c r="B45" s="4" t="str">
        <f>'1.2 Project Info Sheet'!E42</f>
        <v>Enter score</v>
      </c>
      <c r="C45" s="4">
        <f>'1.2 Project Info Sheet'!F42</f>
        <v>1</v>
      </c>
      <c r="D45" s="4" t="e">
        <f>'1.2 Project Info Sheet'!G42</f>
        <v>#VALUE!</v>
      </c>
      <c r="E45" s="7" t="str">
        <f>'1.2 Project Info Sheet'!C42</f>
        <v>[select from list]</v>
      </c>
      <c r="F45" s="108"/>
      <c r="G45" s="108"/>
      <c r="H45" s="108"/>
      <c r="I45" s="108"/>
      <c r="J45" s="108"/>
    </row>
    <row r="46" spans="1:10" ht="22.5" customHeight="1" thickBot="1">
      <c r="A46" s="3" t="s">
        <v>155</v>
      </c>
      <c r="B46" s="4" t="str">
        <f>'1.2 Project Info Sheet'!E44</f>
        <v>Enter score</v>
      </c>
      <c r="C46" s="4">
        <f>'1.2 Project Info Sheet'!F44</f>
        <v>1</v>
      </c>
      <c r="D46" s="4" t="e">
        <f>'1.2 Project Info Sheet'!G44</f>
        <v>#VALUE!</v>
      </c>
      <c r="E46" s="7" t="str">
        <f>'1.2 Project Info Sheet'!C44</f>
        <v>[select from list]</v>
      </c>
      <c r="F46" s="108"/>
      <c r="G46" s="108"/>
      <c r="H46" s="108"/>
      <c r="I46" s="108"/>
      <c r="J46" s="108"/>
    </row>
    <row r="47" spans="1:10" ht="22.5" customHeight="1" thickBot="1">
      <c r="A47" s="108" t="s">
        <v>218</v>
      </c>
      <c r="B47" s="4" t="str">
        <f>'1.2 Project Info Sheet'!E46</f>
        <v>Enter score</v>
      </c>
      <c r="C47" s="4">
        <f>'1.2 Project Info Sheet'!F46</f>
        <v>1</v>
      </c>
      <c r="D47" s="4" t="e">
        <f>'1.2 Project Info Sheet'!G46</f>
        <v>#VALUE!</v>
      </c>
      <c r="E47" s="10"/>
      <c r="F47" s="108"/>
      <c r="G47" s="108"/>
      <c r="H47" s="108"/>
      <c r="I47" s="108"/>
      <c r="J47" s="108"/>
    </row>
    <row r="48" spans="1:10">
      <c r="A48" s="108"/>
      <c r="B48" s="108"/>
      <c r="C48" s="108"/>
      <c r="D48" s="108"/>
      <c r="E48" s="108"/>
      <c r="F48" s="108"/>
      <c r="G48" s="108"/>
      <c r="H48" s="108"/>
      <c r="I48" s="108"/>
      <c r="J48" s="108"/>
    </row>
    <row r="51" spans="1:12">
      <c r="A51" s="108"/>
      <c r="B51" s="108"/>
      <c r="C51" s="108"/>
      <c r="D51" s="108"/>
      <c r="E51" s="108"/>
      <c r="F51" s="108"/>
      <c r="G51" s="108"/>
      <c r="H51" s="108"/>
      <c r="I51" s="108"/>
      <c r="J51" s="108"/>
      <c r="K51" s="108"/>
      <c r="L51" s="9"/>
    </row>
    <row r="52" spans="1:12">
      <c r="A52" s="108"/>
      <c r="B52" s="108"/>
      <c r="C52" s="108"/>
      <c r="D52" s="108"/>
      <c r="E52" s="108"/>
      <c r="F52" s="108"/>
      <c r="G52" s="108"/>
      <c r="H52" s="108"/>
      <c r="I52" s="108"/>
      <c r="J52" s="108"/>
      <c r="K52" s="108"/>
      <c r="L52" s="9"/>
    </row>
    <row r="53" spans="1:12">
      <c r="A53" s="108"/>
      <c r="B53" s="108"/>
      <c r="C53" s="108"/>
      <c r="D53" s="108"/>
      <c r="E53" s="108"/>
      <c r="F53" s="108"/>
      <c r="G53" s="108"/>
      <c r="H53" s="108"/>
      <c r="I53" s="108"/>
      <c r="J53" s="108"/>
      <c r="K53" s="108"/>
      <c r="L53" s="9"/>
    </row>
    <row r="54" spans="1:12">
      <c r="A54" s="108"/>
      <c r="B54" s="108"/>
      <c r="C54" s="108"/>
      <c r="D54" s="108"/>
      <c r="E54" s="108"/>
      <c r="F54" s="108"/>
      <c r="G54" s="108"/>
      <c r="H54" s="108"/>
      <c r="I54" s="108"/>
      <c r="J54" s="108"/>
      <c r="K54" s="108"/>
      <c r="L54" s="108"/>
    </row>
    <row r="55" spans="1:12">
      <c r="A55" s="108"/>
      <c r="B55" s="108"/>
      <c r="C55" s="108"/>
      <c r="D55" s="108"/>
      <c r="E55" s="108"/>
      <c r="F55" s="108"/>
      <c r="G55" s="108"/>
      <c r="H55" s="108"/>
      <c r="I55" s="108"/>
      <c r="J55" s="108"/>
      <c r="K55" s="108"/>
      <c r="L55" s="108"/>
    </row>
    <row r="56" spans="1:12">
      <c r="A56" s="108"/>
      <c r="B56" s="108"/>
      <c r="C56" s="108"/>
      <c r="D56" s="13"/>
      <c r="E56" s="13"/>
      <c r="F56" s="9"/>
      <c r="G56" s="9"/>
      <c r="H56" s="9"/>
      <c r="I56" s="9"/>
      <c r="J56" s="108"/>
      <c r="K56" s="108"/>
      <c r="L56" s="108"/>
    </row>
    <row r="57" spans="1:12">
      <c r="A57" s="108"/>
      <c r="B57" s="108"/>
      <c r="C57" s="108"/>
      <c r="D57" s="108"/>
      <c r="E57" s="108"/>
      <c r="F57" s="108"/>
      <c r="G57" s="108"/>
      <c r="H57" s="108"/>
      <c r="I57" s="108"/>
      <c r="J57" s="108"/>
      <c r="K57" s="108"/>
      <c r="L57" s="108"/>
    </row>
    <row r="58" spans="1:12">
      <c r="A58" s="108"/>
      <c r="B58" s="108"/>
      <c r="C58" s="108"/>
      <c r="D58" s="108"/>
      <c r="E58" s="108"/>
      <c r="F58" s="108"/>
      <c r="G58" s="108"/>
      <c r="H58" s="108"/>
      <c r="I58" s="108"/>
      <c r="J58" s="108"/>
      <c r="K58" s="108"/>
      <c r="L58" s="108"/>
    </row>
    <row r="59" spans="1:12">
      <c r="A59" s="108"/>
      <c r="B59" s="108"/>
      <c r="C59" s="108"/>
      <c r="D59" s="108"/>
      <c r="E59" s="108"/>
      <c r="F59" s="108"/>
      <c r="G59" s="108"/>
      <c r="H59" s="108"/>
      <c r="I59" s="108"/>
      <c r="J59" s="108"/>
      <c r="K59" s="108"/>
      <c r="L59" s="108"/>
    </row>
    <row r="60" spans="1:12" s="6" customFormat="1">
      <c r="A60" s="108"/>
      <c r="B60" s="108"/>
      <c r="C60" s="108"/>
      <c r="D60" s="108"/>
      <c r="E60" s="108"/>
      <c r="F60" s="108"/>
      <c r="G60" s="108"/>
      <c r="H60" s="108"/>
      <c r="I60" s="108"/>
      <c r="J60" s="108"/>
      <c r="K60" s="108"/>
      <c r="L60" s="108"/>
    </row>
    <row r="61" spans="1:12" s="6" customFormat="1">
      <c r="A61" s="108"/>
      <c r="B61" s="108"/>
      <c r="C61" s="108"/>
      <c r="D61" s="108"/>
      <c r="E61" s="108"/>
      <c r="F61" s="108"/>
      <c r="G61" s="108"/>
      <c r="H61" s="108"/>
      <c r="I61" s="108"/>
      <c r="J61" s="108"/>
      <c r="K61" s="108"/>
      <c r="L61" s="108"/>
    </row>
    <row r="62" spans="1:12" s="6" customFormat="1">
      <c r="A62" s="108"/>
      <c r="B62" s="108"/>
      <c r="C62" s="108"/>
      <c r="D62" s="108"/>
      <c r="E62" s="108"/>
      <c r="F62" s="108"/>
      <c r="G62" s="108"/>
      <c r="H62" s="108"/>
      <c r="I62" s="108"/>
      <c r="J62" s="108"/>
      <c r="K62" s="108"/>
      <c r="L62" s="108"/>
    </row>
    <row r="63" spans="1:12" s="6" customFormat="1">
      <c r="A63" s="108"/>
      <c r="B63" s="108"/>
      <c r="C63" s="108"/>
      <c r="D63" s="108"/>
      <c r="E63" s="108"/>
      <c r="F63" s="108"/>
      <c r="G63" s="108"/>
      <c r="H63" s="108"/>
      <c r="I63" s="108"/>
      <c r="J63" s="108"/>
      <c r="K63" s="108"/>
      <c r="L63" s="108"/>
    </row>
    <row r="64" spans="1:12" s="6" customFormat="1">
      <c r="A64" s="108"/>
      <c r="B64" s="108"/>
      <c r="C64" s="108"/>
      <c r="D64" s="108"/>
      <c r="E64" s="108"/>
      <c r="F64" s="108"/>
      <c r="G64" s="108"/>
      <c r="H64" s="108"/>
      <c r="I64" s="108"/>
      <c r="J64" s="108"/>
      <c r="K64" s="108"/>
      <c r="L64" s="108"/>
    </row>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6" customFormat="1"/>
    <row r="194" s="6" customFormat="1"/>
    <row r="195" s="6" customFormat="1"/>
    <row r="196" s="6" customFormat="1"/>
    <row r="197" s="6" customFormat="1"/>
    <row r="198" s="6" customFormat="1"/>
    <row r="199" s="6" customFormat="1"/>
    <row r="200" s="6" customFormat="1"/>
    <row r="201" s="6" customFormat="1"/>
    <row r="202" s="6" customFormat="1"/>
    <row r="203" s="6" customFormat="1"/>
    <row r="204" s="6" customFormat="1"/>
    <row r="205" s="6" customFormat="1"/>
    <row r="206" s="6" customFormat="1"/>
    <row r="207" s="6" customFormat="1"/>
    <row r="208" s="6" customFormat="1"/>
    <row r="209" s="6" customFormat="1"/>
    <row r="210" s="6" customFormat="1"/>
    <row r="211" s="6" customFormat="1"/>
    <row r="212" s="6" customFormat="1"/>
    <row r="213" s="6" customFormat="1"/>
    <row r="214" s="6" customFormat="1"/>
    <row r="215" s="6" customFormat="1"/>
    <row r="216" s="6" customFormat="1"/>
    <row r="217" s="6" customFormat="1"/>
    <row r="218" s="6" customFormat="1"/>
    <row r="219" s="6" customFormat="1"/>
    <row r="220" s="6" customFormat="1"/>
    <row r="221" s="6" customFormat="1"/>
    <row r="222" s="6" customFormat="1"/>
    <row r="223" s="6" customFormat="1"/>
    <row r="224" s="6" customFormat="1"/>
    <row r="225" s="6" customFormat="1"/>
    <row r="226" s="6" customFormat="1"/>
    <row r="227" s="6" customFormat="1"/>
    <row r="228" s="6" customFormat="1"/>
    <row r="229" s="6" customFormat="1"/>
    <row r="230" s="6" customFormat="1"/>
    <row r="231" s="6" customFormat="1"/>
    <row r="232" s="6" customFormat="1"/>
    <row r="233" s="6" customFormat="1"/>
    <row r="234" s="6" customFormat="1"/>
    <row r="235" s="6" customFormat="1"/>
    <row r="236" s="6" customFormat="1"/>
    <row r="237" s="6" customFormat="1"/>
    <row r="238" s="6" customFormat="1"/>
    <row r="239" s="6" customFormat="1"/>
    <row r="240"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row r="286" s="6" customFormat="1"/>
    <row r="287" s="6" customFormat="1"/>
    <row r="288" s="6" customFormat="1"/>
    <row r="289" s="6" customFormat="1"/>
    <row r="290" s="6" customFormat="1"/>
    <row r="291" s="6" customFormat="1"/>
    <row r="292" s="6" customFormat="1"/>
    <row r="293" s="6" customFormat="1"/>
    <row r="294" s="6" customFormat="1"/>
    <row r="295" s="6" customFormat="1"/>
    <row r="296" s="6" customFormat="1"/>
    <row r="297" s="6" customFormat="1"/>
    <row r="298" s="6" customFormat="1"/>
    <row r="299" s="6" customFormat="1"/>
    <row r="300" s="6" customFormat="1"/>
    <row r="301" s="6" customFormat="1"/>
    <row r="302" s="6" customFormat="1"/>
    <row r="303" s="6" customFormat="1"/>
    <row r="304" s="6" customFormat="1"/>
    <row r="305" s="6" customFormat="1"/>
    <row r="306" s="6" customFormat="1"/>
    <row r="307" s="6" customFormat="1"/>
    <row r="308" s="6" customFormat="1"/>
    <row r="309" s="6" customFormat="1"/>
    <row r="310" s="6" customFormat="1"/>
    <row r="311" s="6" customFormat="1"/>
    <row r="312" s="6" customFormat="1"/>
    <row r="313" s="6" customFormat="1"/>
    <row r="314" s="6" customFormat="1"/>
    <row r="315" s="6" customFormat="1"/>
    <row r="316" s="6" customFormat="1"/>
    <row r="317" s="6" customFormat="1"/>
    <row r="318" s="6" customFormat="1"/>
    <row r="319" s="6" customFormat="1"/>
    <row r="320" s="6" customFormat="1"/>
    <row r="321" s="6" customFormat="1"/>
    <row r="322" s="6" customFormat="1"/>
    <row r="323" s="6" customFormat="1"/>
  </sheetData>
  <sheetProtection password="CE6B" sheet="1" objects="1" scenarios="1" formatCells="0" formatRows="0"/>
  <mergeCells count="19">
    <mergeCell ref="D2:J2"/>
    <mergeCell ref="B7:C7"/>
    <mergeCell ref="G3:G4"/>
    <mergeCell ref="H3:H4"/>
    <mergeCell ref="B13:F13"/>
    <mergeCell ref="B12:F12"/>
    <mergeCell ref="A27:F27"/>
    <mergeCell ref="B9:J9"/>
    <mergeCell ref="B20:J20"/>
    <mergeCell ref="B15:E15"/>
    <mergeCell ref="B16:E16"/>
    <mergeCell ref="B18:E18"/>
    <mergeCell ref="A24:F24"/>
    <mergeCell ref="A25:F25"/>
    <mergeCell ref="A23:F23"/>
    <mergeCell ref="B10:J10"/>
    <mergeCell ref="B17:E17"/>
    <mergeCell ref="A26:F26"/>
    <mergeCell ref="B19:E19"/>
  </mergeCells>
  <conditionalFormatting sqref="B30:B31">
    <cfRule type="cellIs" dxfId="60" priority="183" operator="equal">
      <formula>1</formula>
    </cfRule>
    <cfRule type="cellIs" dxfId="59" priority="184" operator="equal">
      <formula>2</formula>
    </cfRule>
  </conditionalFormatting>
  <conditionalFormatting sqref="B30:B31 D35:D36 B35:B37 G39:G43 I39:I43">
    <cfRule type="cellIs" dxfId="58" priority="181" operator="equal">
      <formula>3</formula>
    </cfRule>
  </conditionalFormatting>
  <conditionalFormatting sqref="D30:D31">
    <cfRule type="cellIs" dxfId="57" priority="179" operator="equal">
      <formula>1</formula>
    </cfRule>
    <cfRule type="cellIs" dxfId="56" priority="180" operator="equal">
      <formula>2</formula>
    </cfRule>
  </conditionalFormatting>
  <conditionalFormatting sqref="D30:D31">
    <cfRule type="cellIs" dxfId="55" priority="177" operator="equal">
      <formula>3</formula>
    </cfRule>
  </conditionalFormatting>
  <conditionalFormatting sqref="G30:G31">
    <cfRule type="cellIs" dxfId="54" priority="175" operator="equal">
      <formula>1</formula>
    </cfRule>
    <cfRule type="cellIs" dxfId="53" priority="176" operator="equal">
      <formula>2</formula>
    </cfRule>
  </conditionalFormatting>
  <conditionalFormatting sqref="G30:G31">
    <cfRule type="cellIs" dxfId="52" priority="173" operator="equal">
      <formula>3</formula>
    </cfRule>
  </conditionalFormatting>
  <conditionalFormatting sqref="I30:I31">
    <cfRule type="cellIs" dxfId="51" priority="171" operator="equal">
      <formula>1</formula>
    </cfRule>
    <cfRule type="cellIs" dxfId="50" priority="172" operator="equal">
      <formula>2</formula>
    </cfRule>
  </conditionalFormatting>
  <conditionalFormatting sqref="I30:I31">
    <cfRule type="cellIs" dxfId="49" priority="169" operator="equal">
      <formula>3</formula>
    </cfRule>
  </conditionalFormatting>
  <conditionalFormatting sqref="D35:D36 B34:B37 G39:G43 I39:I43">
    <cfRule type="cellIs" dxfId="48" priority="165" operator="equal">
      <formula>1</formula>
    </cfRule>
    <cfRule type="cellIs" dxfId="47" priority="167" operator="equal">
      <formula>2</formula>
    </cfRule>
  </conditionalFormatting>
  <conditionalFormatting sqref="B34">
    <cfRule type="cellIs" dxfId="46" priority="168" operator="equal">
      <formula>3</formula>
    </cfRule>
  </conditionalFormatting>
  <conditionalFormatting sqref="D35:D36 B34:B37 G39:G43 I39:I43">
    <cfRule type="cellIs" dxfId="45" priority="164" operator="equal">
      <formula>0</formula>
    </cfRule>
  </conditionalFormatting>
  <conditionalFormatting sqref="D34">
    <cfRule type="cellIs" dxfId="44" priority="162" operator="equal">
      <formula>1</formula>
    </cfRule>
    <cfRule type="cellIs" dxfId="43" priority="163" operator="equal">
      <formula>2</formula>
    </cfRule>
  </conditionalFormatting>
  <conditionalFormatting sqref="D34">
    <cfRule type="cellIs" dxfId="42" priority="160" operator="equal">
      <formula>3</formula>
    </cfRule>
  </conditionalFormatting>
  <conditionalFormatting sqref="D34">
    <cfRule type="cellIs" dxfId="41" priority="159" operator="equal">
      <formula>0</formula>
    </cfRule>
  </conditionalFormatting>
  <conditionalFormatting sqref="D37">
    <cfRule type="cellIs" dxfId="40" priority="152" operator="equal">
      <formula>1</formula>
    </cfRule>
    <cfRule type="cellIs" dxfId="39" priority="153" operator="equal">
      <formula>2</formula>
    </cfRule>
  </conditionalFormatting>
  <conditionalFormatting sqref="D37">
    <cfRule type="cellIs" dxfId="38" priority="150" operator="equal">
      <formula>3</formula>
    </cfRule>
  </conditionalFormatting>
  <conditionalFormatting sqref="D37">
    <cfRule type="cellIs" dxfId="37" priority="149" operator="equal">
      <formula>0</formula>
    </cfRule>
  </conditionalFormatting>
  <conditionalFormatting sqref="B39:B42 D39:D42">
    <cfRule type="cellIs" dxfId="36" priority="147" operator="equal">
      <formula>1</formula>
    </cfRule>
    <cfRule type="cellIs" dxfId="35" priority="148" operator="equal">
      <formula>2</formula>
    </cfRule>
  </conditionalFormatting>
  <conditionalFormatting sqref="B39:B42 D39:D42">
    <cfRule type="cellIs" dxfId="34" priority="145" operator="equal">
      <formula>3</formula>
    </cfRule>
  </conditionalFormatting>
  <conditionalFormatting sqref="G34:G37 I34:I37">
    <cfRule type="cellIs" dxfId="33" priority="129" operator="equal">
      <formula>1</formula>
    </cfRule>
    <cfRule type="cellIs" dxfId="32" priority="130" operator="equal">
      <formula>2</formula>
    </cfRule>
  </conditionalFormatting>
  <conditionalFormatting sqref="G34:G37 I34:I37">
    <cfRule type="cellIs" dxfId="31" priority="127" operator="equal">
      <formula>3</formula>
    </cfRule>
  </conditionalFormatting>
  <conditionalFormatting sqref="B44:B47 D44:D47">
    <cfRule type="cellIs" dxfId="30" priority="88" operator="equal">
      <formula>1</formula>
    </cfRule>
    <cfRule type="cellIs" dxfId="29" priority="89" operator="equal">
      <formula>2</formula>
    </cfRule>
  </conditionalFormatting>
  <conditionalFormatting sqref="B44:B47 D44:D47">
    <cfRule type="cellIs" dxfId="28" priority="86" operator="equal">
      <formula>3</formula>
    </cfRule>
  </conditionalFormatting>
  <conditionalFormatting sqref="B44:B47 D44:D47">
    <cfRule type="cellIs" dxfId="27" priority="85" operator="equal">
      <formula>0</formula>
    </cfRule>
  </conditionalFormatting>
  <conditionalFormatting sqref="J23:J24">
    <cfRule type="containsText" dxfId="26" priority="34" operator="containsText" text=" - ">
      <formula>NOT(ISERROR(SEARCH(" - ",J23)))</formula>
    </cfRule>
    <cfRule type="containsText" dxfId="25" priority="35" operator="containsText" text="Consult CRIDF">
      <formula>NOT(ISERROR(SEARCH("Consult CRIDF",J23)))</formula>
    </cfRule>
    <cfRule type="containsText" dxfId="24" priority="36" operator="containsText" text="Complete form">
      <formula>NOT(ISERROR(SEARCH("Complete form",J23)))</formula>
    </cfRule>
  </conditionalFormatting>
  <conditionalFormatting sqref="J26">
    <cfRule type="containsText" dxfId="23" priority="31" operator="containsText" text=" - ">
      <formula>NOT(ISERROR(SEARCH(" - ",J26)))</formula>
    </cfRule>
    <cfRule type="containsText" dxfId="22" priority="32" operator="containsText" text="Consult CRIDF">
      <formula>NOT(ISERROR(SEARCH("Consult CRIDF",J26)))</formula>
    </cfRule>
    <cfRule type="containsText" dxfId="21" priority="33" operator="containsText" text="Complete form">
      <formula>NOT(ISERROR(SEARCH("Complete form",J26)))</formula>
    </cfRule>
  </conditionalFormatting>
  <conditionalFormatting sqref="J27">
    <cfRule type="containsText" dxfId="20" priority="28" operator="containsText" text=" - ">
      <formula>NOT(ISERROR(SEARCH(" - ",J27)))</formula>
    </cfRule>
    <cfRule type="containsText" dxfId="19" priority="29" operator="containsText" text="Consult CRIDF">
      <formula>NOT(ISERROR(SEARCH("Consult CRIDF",J27)))</formula>
    </cfRule>
    <cfRule type="containsText" dxfId="18" priority="30" operator="containsText" text="Complete form">
      <formula>NOT(ISERROR(SEARCH("Complete form",J27)))</formula>
    </cfRule>
  </conditionalFormatting>
  <conditionalFormatting sqref="J25">
    <cfRule type="containsText" dxfId="17" priority="22" operator="containsText" text=" - ">
      <formula>NOT(ISERROR(SEARCH(" - ",J25)))</formula>
    </cfRule>
    <cfRule type="containsText" dxfId="16" priority="23" operator="containsText" text="Consult CRIDF">
      <formula>NOT(ISERROR(SEARCH("Consult CRIDF",J25)))</formula>
    </cfRule>
    <cfRule type="containsText" dxfId="15" priority="24" operator="containsText" text="Complete form">
      <formula>NOT(ISERROR(SEARCH("Complete form",J25)))</formula>
    </cfRule>
  </conditionalFormatting>
  <conditionalFormatting sqref="G23:G25">
    <cfRule type="containsText" dxfId="14" priority="17" operator="containsText" text="Unknown">
      <formula>NOT(ISERROR(SEARCH("Unknown",G23)))</formula>
    </cfRule>
    <cfRule type="containsText" dxfId="13" priority="18" operator="containsText" text="Possibly">
      <formula>NOT(ISERROR(SEARCH("Possibly",G23)))</formula>
    </cfRule>
    <cfRule type="containsText" dxfId="12" priority="19" operator="containsText" text="No">
      <formula>NOT(ISERROR(SEARCH("No",G23)))</formula>
    </cfRule>
    <cfRule type="containsText" dxfId="11" priority="20" operator="containsText" text="Yes">
      <formula>NOT(ISERROR(SEARCH("Yes",G23)))</formula>
    </cfRule>
  </conditionalFormatting>
  <conditionalFormatting sqref="G25">
    <cfRule type="containsText" dxfId="10" priority="13" operator="containsText" text="Unknown">
      <formula>NOT(ISERROR(SEARCH("Unknown",G25)))</formula>
    </cfRule>
    <cfRule type="containsText" dxfId="9" priority="14" operator="containsText" text="Possibly">
      <formula>NOT(ISERROR(SEARCH("Possibly",G25)))</formula>
    </cfRule>
    <cfRule type="containsText" dxfId="8" priority="15" operator="containsText" text="No">
      <formula>NOT(ISERROR(SEARCH("No",G25)))</formula>
    </cfRule>
    <cfRule type="containsText" dxfId="7" priority="16" operator="containsText" text="Yes">
      <formula>NOT(ISERROR(SEARCH("Yes",G25)))</formula>
    </cfRule>
  </conditionalFormatting>
  <conditionalFormatting sqref="G26">
    <cfRule type="containsText" dxfId="6" priority="9" operator="containsText" text="Unknown">
      <formula>NOT(ISERROR(SEARCH("Unknown",G26)))</formula>
    </cfRule>
    <cfRule type="containsText" dxfId="5" priority="10" operator="containsText" text="Possibly">
      <formula>NOT(ISERROR(SEARCH("Possibly",G26)))</formula>
    </cfRule>
    <cfRule type="containsText" dxfId="4" priority="11" operator="containsText" text="No">
      <formula>NOT(ISERROR(SEARCH("No",G26)))</formula>
    </cfRule>
    <cfRule type="containsText" dxfId="3" priority="12" operator="containsText" text="Yes">
      <formula>NOT(ISERROR(SEARCH("Yes",G26)))</formula>
    </cfRule>
  </conditionalFormatting>
  <conditionalFormatting sqref="G27">
    <cfRule type="containsText" dxfId="2" priority="2" operator="containsText" text=" - ">
      <formula>NOT(ISERROR(SEARCH(" - ",G27)))</formula>
    </cfRule>
    <cfRule type="containsText" dxfId="1" priority="3" operator="containsText" text="Consult CRIDF">
      <formula>NOT(ISERROR(SEARCH("Consult CRIDF",G27)))</formula>
    </cfRule>
    <cfRule type="containsText" dxfId="0" priority="4" operator="containsText" text="Complete form">
      <formula>NOT(ISERROR(SEARCH("Complete form",G27)))</formula>
    </cfRule>
  </conditionalFormatting>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workbookViewId="0" xr3:uid="{F9CF3CF3-643B-5BE6-8B46-32C596A47465}">
      <selection activeCell="F16" sqref="F16:F20"/>
    </sheetView>
  </sheetViews>
  <sheetFormatPr defaultRowHeight="12.75"/>
  <cols>
    <col min="1" max="1" width="15" style="6" bestFit="1" customWidth="1"/>
    <col min="2" max="2" width="35.28515625" style="6" bestFit="1" customWidth="1"/>
    <col min="3" max="3" width="12.85546875" style="6" customWidth="1"/>
    <col min="4" max="4" width="28.5703125" style="6" customWidth="1"/>
    <col min="5" max="5" width="9.140625" style="6"/>
    <col min="6" max="6" width="47.7109375" style="6" customWidth="1"/>
    <col min="7" max="16384" width="9.140625" style="6"/>
  </cols>
  <sheetData>
    <row r="1" spans="1:6">
      <c r="A1" s="114" t="s">
        <v>270</v>
      </c>
      <c r="B1" s="108"/>
      <c r="C1" s="108"/>
      <c r="D1" s="108"/>
      <c r="E1" s="108"/>
      <c r="F1" s="108"/>
    </row>
    <row r="3" spans="1:6">
      <c r="A3" s="29" t="s">
        <v>29</v>
      </c>
      <c r="B3" s="33" t="s">
        <v>271</v>
      </c>
      <c r="C3" s="36" t="s">
        <v>272</v>
      </c>
      <c r="D3" s="99" t="s">
        <v>273</v>
      </c>
      <c r="E3" s="108"/>
      <c r="F3" s="108"/>
    </row>
    <row r="4" spans="1:6">
      <c r="A4" s="24" t="s">
        <v>37</v>
      </c>
      <c r="B4" s="24" t="s">
        <v>37</v>
      </c>
      <c r="C4" s="42" t="s">
        <v>109</v>
      </c>
      <c r="D4" s="24" t="s">
        <v>37</v>
      </c>
      <c r="E4" s="108"/>
      <c r="F4" s="108"/>
    </row>
    <row r="5" spans="1:6">
      <c r="A5" s="25" t="s">
        <v>40</v>
      </c>
      <c r="B5" s="34" t="s">
        <v>42</v>
      </c>
      <c r="C5" s="43">
        <v>3</v>
      </c>
      <c r="D5" s="24" t="s">
        <v>274</v>
      </c>
      <c r="E5" s="108"/>
      <c r="F5" s="108"/>
    </row>
    <row r="6" spans="1:6">
      <c r="A6" s="24" t="s">
        <v>47</v>
      </c>
      <c r="B6" s="28" t="s">
        <v>57</v>
      </c>
      <c r="C6" s="43">
        <v>2</v>
      </c>
      <c r="D6" s="24" t="s">
        <v>275</v>
      </c>
      <c r="E6" s="108"/>
      <c r="F6" s="108"/>
    </row>
    <row r="7" spans="1:6">
      <c r="A7" s="24" t="s">
        <v>53</v>
      </c>
      <c r="B7" s="108"/>
      <c r="C7" s="43">
        <v>1</v>
      </c>
      <c r="D7" s="24" t="s">
        <v>276</v>
      </c>
      <c r="E7" s="108"/>
      <c r="F7" s="108"/>
    </row>
    <row r="8" spans="1:6">
      <c r="A8" s="24" t="s">
        <v>61</v>
      </c>
      <c r="B8" s="29" t="s">
        <v>32</v>
      </c>
      <c r="C8" s="44">
        <v>0</v>
      </c>
      <c r="D8" s="26" t="s">
        <v>277</v>
      </c>
      <c r="E8" s="108"/>
      <c r="F8" s="108"/>
    </row>
    <row r="9" spans="1:6">
      <c r="A9" s="24" t="s">
        <v>64</v>
      </c>
      <c r="B9" s="24" t="s">
        <v>37</v>
      </c>
      <c r="C9" s="108"/>
      <c r="D9" s="108"/>
      <c r="E9" s="108"/>
      <c r="F9" s="108"/>
    </row>
    <row r="10" spans="1:6">
      <c r="A10" s="24" t="s">
        <v>69</v>
      </c>
      <c r="B10" s="24" t="s">
        <v>43</v>
      </c>
      <c r="C10" s="108"/>
      <c r="D10" s="29" t="s">
        <v>34</v>
      </c>
      <c r="E10" s="108"/>
      <c r="F10" s="108"/>
    </row>
    <row r="11" spans="1:6">
      <c r="A11" s="24" t="s">
        <v>74</v>
      </c>
      <c r="B11" s="24" t="s">
        <v>50</v>
      </c>
      <c r="C11" s="108"/>
      <c r="D11" s="24" t="s">
        <v>37</v>
      </c>
      <c r="E11" s="108"/>
      <c r="F11" s="108"/>
    </row>
    <row r="12" spans="1:6">
      <c r="A12" s="24" t="s">
        <v>75</v>
      </c>
      <c r="B12" s="26" t="s">
        <v>56</v>
      </c>
      <c r="C12" s="108"/>
      <c r="D12" s="24" t="s">
        <v>44</v>
      </c>
      <c r="E12" s="108"/>
      <c r="F12" s="108"/>
    </row>
    <row r="13" spans="1:6">
      <c r="A13" s="24" t="s">
        <v>77</v>
      </c>
      <c r="B13" s="108"/>
      <c r="C13" s="108"/>
      <c r="D13" s="24" t="s">
        <v>51</v>
      </c>
      <c r="E13" s="108"/>
      <c r="F13" s="108"/>
    </row>
    <row r="14" spans="1:6">
      <c r="A14" s="27" t="s">
        <v>80</v>
      </c>
      <c r="B14" s="29" t="s">
        <v>33</v>
      </c>
      <c r="C14" s="108"/>
      <c r="D14" s="26" t="s">
        <v>58</v>
      </c>
      <c r="E14" s="108"/>
      <c r="F14" s="108"/>
    </row>
    <row r="15" spans="1:6">
      <c r="A15" s="27" t="s">
        <v>82</v>
      </c>
      <c r="B15" s="24" t="s">
        <v>37</v>
      </c>
      <c r="C15" s="108"/>
      <c r="D15" s="108"/>
      <c r="E15" s="108"/>
      <c r="F15" s="108"/>
    </row>
    <row r="16" spans="1:6">
      <c r="A16" s="27" t="s">
        <v>84</v>
      </c>
      <c r="B16" s="24" t="s">
        <v>42</v>
      </c>
      <c r="C16" s="108"/>
      <c r="D16" s="29" t="s">
        <v>153</v>
      </c>
      <c r="E16" s="108"/>
      <c r="F16" s="29" t="s">
        <v>155</v>
      </c>
    </row>
    <row r="17" spans="1:6">
      <c r="A17" s="28" t="s">
        <v>87</v>
      </c>
      <c r="B17" s="24" t="s">
        <v>49</v>
      </c>
      <c r="C17" s="108"/>
      <c r="D17" s="24" t="s">
        <v>37</v>
      </c>
      <c r="E17" s="108"/>
      <c r="F17" s="24" t="s">
        <v>37</v>
      </c>
    </row>
    <row r="18" spans="1:6">
      <c r="A18" s="108"/>
      <c r="B18" s="26" t="s">
        <v>57</v>
      </c>
      <c r="C18" s="108"/>
      <c r="D18" s="24" t="s">
        <v>156</v>
      </c>
      <c r="E18" s="108"/>
      <c r="F18" s="24" t="s">
        <v>158</v>
      </c>
    </row>
    <row r="19" spans="1:6">
      <c r="A19" s="108"/>
      <c r="B19" s="108"/>
      <c r="C19" s="108"/>
      <c r="D19" s="24" t="s">
        <v>159</v>
      </c>
      <c r="E19" s="108"/>
      <c r="F19" s="24" t="s">
        <v>161</v>
      </c>
    </row>
    <row r="20" spans="1:6">
      <c r="A20" s="29" t="s">
        <v>31</v>
      </c>
      <c r="B20" s="108"/>
      <c r="C20" s="108"/>
      <c r="D20" s="26" t="s">
        <v>162</v>
      </c>
      <c r="E20" s="108"/>
      <c r="F20" s="26" t="s">
        <v>164</v>
      </c>
    </row>
    <row r="21" spans="1:6">
      <c r="A21" s="24" t="s">
        <v>37</v>
      </c>
      <c r="B21" s="29" t="s">
        <v>278</v>
      </c>
      <c r="C21" s="108"/>
      <c r="D21" s="108"/>
      <c r="E21" s="108"/>
      <c r="F21" s="108"/>
    </row>
    <row r="22" spans="1:6">
      <c r="A22" s="24" t="s">
        <v>42</v>
      </c>
      <c r="B22" s="24" t="s">
        <v>37</v>
      </c>
      <c r="C22" s="108"/>
      <c r="D22" s="29" t="s">
        <v>154</v>
      </c>
      <c r="E22" s="108"/>
      <c r="F22" s="108"/>
    </row>
    <row r="23" spans="1:6">
      <c r="A23" s="24" t="s">
        <v>49</v>
      </c>
      <c r="B23" s="24" t="s">
        <v>42</v>
      </c>
      <c r="C23" s="108"/>
      <c r="D23" s="24" t="s">
        <v>37</v>
      </c>
      <c r="E23" s="108"/>
      <c r="F23" s="108"/>
    </row>
    <row r="24" spans="1:6">
      <c r="A24" s="24" t="s">
        <v>55</v>
      </c>
      <c r="B24" s="24" t="s">
        <v>55</v>
      </c>
      <c r="C24" s="108"/>
      <c r="D24" s="24" t="s">
        <v>157</v>
      </c>
      <c r="E24" s="108"/>
      <c r="F24" s="108"/>
    </row>
    <row r="25" spans="1:6">
      <c r="A25" s="26" t="s">
        <v>57</v>
      </c>
      <c r="B25" s="26" t="s">
        <v>57</v>
      </c>
      <c r="C25" s="108"/>
      <c r="D25" s="24" t="s">
        <v>160</v>
      </c>
      <c r="E25" s="108"/>
      <c r="F25" s="108"/>
    </row>
    <row r="26" spans="1:6">
      <c r="A26" s="108"/>
      <c r="B26" s="108"/>
      <c r="C26" s="108"/>
      <c r="D26" s="26" t="s">
        <v>163</v>
      </c>
      <c r="E26" s="108"/>
      <c r="F26" s="10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8ABA78A42C774D9D7C47A0951F8454" ma:contentTypeVersion="12" ma:contentTypeDescription="Create a new document." ma:contentTypeScope="" ma:versionID="67fbaf89dee337aa35e26415c46db22d">
  <xsd:schema xmlns:xsd="http://www.w3.org/2001/XMLSchema" xmlns:xs="http://www.w3.org/2001/XMLSchema" xmlns:p="http://schemas.microsoft.com/office/2006/metadata/properties" xmlns:ns2="d9f95b96-4c08-46ad-b67a-6a4dae54c1c3" xmlns:ns3="53899188-b46e-4465-8eec-4a9042b31cd9" xmlns:ns4="f1e25c22-15aa-4cd3-a2e1-4c29481c919e" targetNamespace="http://schemas.microsoft.com/office/2006/metadata/properties" ma:root="true" ma:fieldsID="c18f68bf02ab1056658875d753740e39" ns2:_="" ns3:_="" ns4:_="">
    <xsd:import namespace="d9f95b96-4c08-46ad-b67a-6a4dae54c1c3"/>
    <xsd:import namespace="53899188-b46e-4465-8eec-4a9042b31cd9"/>
    <xsd:import namespace="f1e25c22-15aa-4cd3-a2e1-4c29481c919e"/>
    <xsd:element name="properties">
      <xsd:complexType>
        <xsd:sequence>
          <xsd:element name="documentManagement">
            <xsd:complexType>
              <xsd:all>
                <xsd:element ref="ns2:SharedWithUsers" minOccurs="0"/>
                <xsd:element ref="ns3:SharedWithDetails" minOccurs="0"/>
                <xsd:element ref="ns4:MediaServiceMetadata" minOccurs="0"/>
                <xsd:element ref="ns4:MediaServiceFastMetadata" minOccurs="0"/>
                <xsd:element ref="ns4:_x0071_rt7" minOccurs="0"/>
                <xsd:element ref="ns4:Description0" minOccurs="0"/>
                <xsd:element ref="ns4:Doc_x0020_type" minOccurs="0"/>
                <xsd:element ref="ns4:Status" minOccurs="0"/>
                <xsd:element ref="ns4:Produced_x0020_by" minOccurs="0"/>
                <xsd:element ref="ns4:MediaServiceAutoTag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95b96-4c08-46ad-b67a-6a4dae54c1c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3899188-b46e-4465-8eec-4a9042b31cd9" elementFormDefault="qualified">
    <xsd:import namespace="http://schemas.microsoft.com/office/2006/documentManagement/types"/>
    <xsd:import namespace="http://schemas.microsoft.com/office/infopath/2007/PartnerControls"/>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e25c22-15aa-4cd3-a2e1-4c29481c919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_x0071_rt7" ma:index="12" nillable="true" ma:displayName="Title" ma:internalName="_x0071_rt7">
      <xsd:simpleType>
        <xsd:restriction base="dms:Text"/>
      </xsd:simpleType>
    </xsd:element>
    <xsd:element name="Description0" ma:index="13" nillable="true" ma:displayName="Description" ma:internalName="Description0">
      <xsd:simpleType>
        <xsd:restriction base="dms:Note">
          <xsd:maxLength value="255"/>
        </xsd:restriction>
      </xsd:simpleType>
    </xsd:element>
    <xsd:element name="Doc_x0020_type" ma:index="14" nillable="true" ma:displayName="Doc type" ma:format="Dropdown" ma:internalName="Doc_x0020_type">
      <xsd:simpleType>
        <xsd:restriction base="dms:Choice">
          <xsd:enumeration value="Background"/>
          <xsd:enumeration value="Planning"/>
          <xsd:enumeration value="Output"/>
        </xsd:restriction>
      </xsd:simpleType>
    </xsd:element>
    <xsd:element name="Status" ma:index="15" nillable="true" ma:displayName="Status" ma:format="Dropdown" ma:internalName="Status">
      <xsd:simpleType>
        <xsd:restriction base="dms:Choice">
          <xsd:enumeration value="Draft"/>
          <xsd:enumeration value="Final"/>
        </xsd:restriction>
      </xsd:simpleType>
    </xsd:element>
    <xsd:element name="Produced_x0020_by" ma:index="16" nillable="true" ma:displayName="Produced by" ma:format="Dropdown" ma:internalName="Produced_x0020_by">
      <xsd:simpleType>
        <xsd:restriction base="dms:Choice">
          <xsd:enumeration value="SCR"/>
          <xsd:enumeration value="Client"/>
          <xsd:enumeration value="Other"/>
        </xsd:restriction>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119A5-3947-4503-89F8-369D856B81BB}"/>
</file>

<file path=customXml/itemProps2.xml><?xml version="1.0" encoding="utf-8"?>
<ds:datastoreItem xmlns:ds="http://schemas.openxmlformats.org/officeDocument/2006/customXml" ds:itemID="{59C88359-4647-4B15-883E-16BA574A3A9F}"/>
</file>

<file path=customXml/itemProps3.xml><?xml version="1.0" encoding="utf-8"?>
<ds:datastoreItem xmlns:ds="http://schemas.openxmlformats.org/officeDocument/2006/customXml" ds:itemID="{DC53AC16-1B0F-46F5-ACA6-175927E71DF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 McDonnell</dc:creator>
  <cp:keywords/>
  <dc:description/>
  <cp:lastModifiedBy>X</cp:lastModifiedBy>
  <cp:revision/>
  <dcterms:created xsi:type="dcterms:W3CDTF">2013-04-26T08:15:09Z</dcterms:created>
  <dcterms:modified xsi:type="dcterms:W3CDTF">2017-10-19T09:37:14Z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rmLocale">
    <vt:lpwstr/>
  </property>
  <property fmtid="{D5CDD505-2E9C-101B-9397-08002B2CF9AE}" pid="3" name="ShowInCatalog">
    <vt:lpwstr>0</vt:lpwstr>
  </property>
  <property fmtid="{D5CDD505-2E9C-101B-9397-08002B2CF9AE}" pid="4" name="FormDescription">
    <vt:lpwstr/>
  </property>
  <property fmtid="{D5CDD505-2E9C-101B-9397-08002B2CF9AE}" pid="5" name="FormId">
    <vt:lpwstr/>
  </property>
  <property fmtid="{D5CDD505-2E9C-101B-9397-08002B2CF9AE}" pid="6" name="FormName">
    <vt:lpwstr/>
  </property>
  <property fmtid="{D5CDD505-2E9C-101B-9397-08002B2CF9AE}" pid="7" name="FormCategory">
    <vt:lpwstr/>
  </property>
  <property fmtid="{D5CDD505-2E9C-101B-9397-08002B2CF9AE}" pid="8" name="FormVersion">
    <vt:lpwstr/>
  </property>
  <property fmtid="{D5CDD505-2E9C-101B-9397-08002B2CF9AE}" pid="9" name="CustomContentTypeId">
    <vt:lpwstr/>
  </property>
  <property fmtid="{D5CDD505-2E9C-101B-9397-08002B2CF9AE}" pid="10" name="qrt7">
    <vt:lpwstr>CRIDF1 website attachment</vt:lpwstr>
  </property>
  <property fmtid="{D5CDD505-2E9C-101B-9397-08002B2CF9AE}" pid="11" name="Description0">
    <vt:lpwstr>Downloaded manually from CRIDF1 website Sept 17 by LU</vt:lpwstr>
  </property>
  <property fmtid="{D5CDD505-2E9C-101B-9397-08002B2CF9AE}" pid="12" name="Produced by">
    <vt:lpwstr>Other</vt:lpwstr>
  </property>
  <property fmtid="{D5CDD505-2E9C-101B-9397-08002B2CF9AE}" pid="13" name="Doc type">
    <vt:lpwstr>Output</vt:lpwstr>
  </property>
  <property fmtid="{D5CDD505-2E9C-101B-9397-08002B2CF9AE}" pid="14" name="Status">
    <vt:lpwstr>Final</vt:lpwstr>
  </property>
</Properties>
</file>