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17"/>
  <workbookPr defaultThemeVersion="124226"/>
  <mc:AlternateContent xmlns:mc="http://schemas.openxmlformats.org/markup-compatibility/2006">
    <mc:Choice Requires="x15">
      <x15ac:absPath xmlns:x15ac="http://schemas.microsoft.com/office/spreadsheetml/2010/11/ac" url="D:\TempUserProfiles\NetworkService\AppData\Local\Temp\OICE_16_974FA576_32C1D314_36E4\"/>
    </mc:Choice>
  </mc:AlternateContent>
  <bookViews>
    <workbookView xWindow="360" yWindow="180" windowWidth="14355" windowHeight="4620" xr2:uid="{00000000-000D-0000-FFFF-FFFF00000000}"/>
  </bookViews>
  <sheets>
    <sheet name="Guidance" sheetId="2" r:id="rId1"/>
    <sheet name="1.1 Eligibility" sheetId="1" r:id="rId2"/>
    <sheet name="1.2 Project Info Sheet" sheetId="7" r:id="rId3"/>
    <sheet name="1.2 Dashboard" sheetId="3" r:id="rId4"/>
    <sheet name="Drop down lists" sheetId="6" state="hidden" r:id="rId5"/>
  </sheets>
  <definedNames>
    <definedName name="_xlnm.Print_Area" localSheetId="1">'1.1 Eligibility'!$A$1:$G$52</definedName>
    <definedName name="_xlnm.Print_Area" localSheetId="3">'1.2 Dashboard'!$A$1:$J$48</definedName>
    <definedName name="_xlnm.Print_Area" localSheetId="2">'1.2 Project Info Sheet'!$A$1:$G$64</definedName>
    <definedName name="_xlnm.Print_Area" localSheetId="0">Guidance!$A$1:$D$10</definedName>
  </definedNames>
  <calcPr calcId="171026"/>
</workbook>
</file>

<file path=xl/calcChain.xml><?xml version="1.0" encoding="utf-8"?>
<calcChain xmlns="http://schemas.openxmlformats.org/spreadsheetml/2006/main">
  <c r="B2" i="7" l="1"/>
  <c r="D45" i="1"/>
  <c r="D43" i="1"/>
  <c r="D41" i="1"/>
  <c r="D39" i="1"/>
  <c r="D35" i="1"/>
  <c r="D33" i="1"/>
  <c r="D31" i="1"/>
  <c r="D57" i="7"/>
  <c r="D55" i="7"/>
  <c r="D53" i="7"/>
  <c r="D51" i="7"/>
  <c r="D49" i="7"/>
  <c r="D46" i="7"/>
  <c r="D44" i="7"/>
  <c r="D42" i="7"/>
  <c r="D40" i="7"/>
  <c r="D37" i="7"/>
  <c r="D35" i="7"/>
  <c r="D33" i="7"/>
  <c r="D31" i="7"/>
  <c r="D28" i="7"/>
  <c r="D26" i="7"/>
  <c r="D24" i="7"/>
  <c r="D22" i="7"/>
  <c r="E25" i="1"/>
  <c r="J27" i="3"/>
  <c r="E24" i="1"/>
  <c r="J26" i="3"/>
  <c r="E23" i="1"/>
  <c r="J25" i="3"/>
  <c r="E22" i="1"/>
  <c r="E21" i="1"/>
  <c r="J23" i="3"/>
  <c r="B4" i="7"/>
  <c r="B5" i="7"/>
  <c r="B6" i="7"/>
  <c r="B7" i="7"/>
  <c r="B8" i="7"/>
  <c r="B20" i="3"/>
  <c r="B17" i="3"/>
  <c r="B19" i="3"/>
  <c r="B17" i="7"/>
  <c r="B15" i="7"/>
  <c r="B16" i="7"/>
  <c r="B14" i="7"/>
  <c r="J42" i="3"/>
  <c r="J40" i="3"/>
  <c r="J39" i="3"/>
  <c r="H39" i="3"/>
  <c r="H40" i="3"/>
  <c r="H41" i="3"/>
  <c r="H43" i="3"/>
  <c r="H42" i="3"/>
  <c r="G42" i="3"/>
  <c r="G43" i="3"/>
  <c r="G41" i="3"/>
  <c r="G40" i="3"/>
  <c r="G39" i="3"/>
  <c r="J35" i="3"/>
  <c r="J36" i="3"/>
  <c r="J34" i="3"/>
  <c r="H34" i="3"/>
  <c r="H35" i="3"/>
  <c r="H36" i="3"/>
  <c r="H37" i="3"/>
  <c r="G37" i="3"/>
  <c r="G36" i="3"/>
  <c r="G35" i="3"/>
  <c r="G34" i="3"/>
  <c r="E46" i="3"/>
  <c r="E45" i="3"/>
  <c r="E44" i="3"/>
  <c r="C44" i="3"/>
  <c r="C45" i="3"/>
  <c r="C46" i="3"/>
  <c r="C47" i="3"/>
  <c r="B47" i="3"/>
  <c r="B46" i="3"/>
  <c r="B45" i="3"/>
  <c r="B42" i="3"/>
  <c r="B41" i="3"/>
  <c r="B44" i="3"/>
  <c r="C42" i="3"/>
  <c r="C40" i="3"/>
  <c r="B40" i="3"/>
  <c r="C39" i="3"/>
  <c r="C41" i="3"/>
  <c r="B39" i="3"/>
  <c r="E41" i="3"/>
  <c r="E40" i="3"/>
  <c r="E39" i="3"/>
  <c r="B13" i="3"/>
  <c r="B11" i="7"/>
  <c r="B10" i="7"/>
  <c r="G57" i="7"/>
  <c r="I42" i="3"/>
  <c r="G55" i="7"/>
  <c r="I43" i="3"/>
  <c r="G53" i="7"/>
  <c r="I41" i="3"/>
  <c r="G51" i="7"/>
  <c r="I40" i="3"/>
  <c r="G49" i="7"/>
  <c r="I39" i="3"/>
  <c r="G46" i="7"/>
  <c r="D47" i="3"/>
  <c r="G44" i="7"/>
  <c r="D46" i="3"/>
  <c r="G42" i="7"/>
  <c r="D45" i="3"/>
  <c r="G40" i="7"/>
  <c r="D44" i="3"/>
  <c r="G37" i="7"/>
  <c r="I37" i="3"/>
  <c r="G35" i="7"/>
  <c r="I36" i="3"/>
  <c r="G33" i="7"/>
  <c r="I35" i="3"/>
  <c r="G31" i="7"/>
  <c r="I34" i="3"/>
  <c r="G28" i="7"/>
  <c r="D42" i="3"/>
  <c r="G26" i="7"/>
  <c r="G24" i="7"/>
  <c r="D41" i="3"/>
  <c r="G22" i="7"/>
  <c r="D39" i="3"/>
  <c r="B10" i="3"/>
  <c r="G23" i="3"/>
  <c r="G41" i="1"/>
  <c r="C37" i="3"/>
  <c r="B37" i="3"/>
  <c r="G45" i="1"/>
  <c r="D37" i="3"/>
  <c r="D29" i="1"/>
  <c r="B4" i="3"/>
  <c r="B15" i="3"/>
  <c r="B9" i="3"/>
  <c r="G27" i="3"/>
  <c r="G25" i="3"/>
  <c r="G26" i="3"/>
  <c r="G24" i="3"/>
  <c r="C34" i="3"/>
  <c r="C36" i="3"/>
  <c r="C35" i="3"/>
  <c r="B36" i="3"/>
  <c r="B35" i="3"/>
  <c r="B34" i="3"/>
  <c r="H31" i="3"/>
  <c r="H30" i="3"/>
  <c r="C31" i="3"/>
  <c r="C30" i="3"/>
  <c r="B5" i="3"/>
  <c r="B30" i="3"/>
  <c r="B31" i="3"/>
  <c r="J24" i="3"/>
  <c r="G31" i="3"/>
  <c r="G30" i="3"/>
  <c r="B18" i="3"/>
  <c r="E30" i="3"/>
  <c r="J31" i="3"/>
  <c r="J30" i="3"/>
  <c r="E31" i="3"/>
  <c r="B16" i="3"/>
  <c r="G31" i="1"/>
  <c r="D31" i="3"/>
  <c r="G33" i="1"/>
  <c r="I30" i="3"/>
  <c r="G35" i="1"/>
  <c r="G29" i="1"/>
  <c r="G47" i="1"/>
  <c r="H5" i="3"/>
  <c r="D30" i="3"/>
  <c r="I31" i="3"/>
  <c r="B12" i="3"/>
  <c r="B7" i="3"/>
  <c r="B6" i="3"/>
  <c r="D2" i="3"/>
  <c r="E34" i="3"/>
  <c r="E35" i="3"/>
  <c r="G43" i="1"/>
  <c r="D36" i="3"/>
  <c r="G39" i="1"/>
  <c r="D34" i="3"/>
  <c r="D35" i="3"/>
  <c r="D40" i="3"/>
  <c r="D59" i="7"/>
  <c r="E59" i="7"/>
  <c r="G59" i="7"/>
  <c r="D47" i="1"/>
  <c r="E47" i="1"/>
  <c r="G5" i="3"/>
</calcChain>
</file>

<file path=xl/sharedStrings.xml><?xml version="1.0" encoding="utf-8"?>
<sst xmlns="http://schemas.openxmlformats.org/spreadsheetml/2006/main" count="497" uniqueCount="279">
  <si>
    <t>Guidance Notes</t>
  </si>
  <si>
    <t>Overview</t>
  </si>
  <si>
    <t>This Stage 1 assessment tool forms part of the first assessment stage of the CRIDF Framework and comprises:</t>
  </si>
  <si>
    <t xml:space="preserve">1.1) CRIDF Eligibility </t>
  </si>
  <si>
    <t>1.2) Project Information Sheet</t>
  </si>
  <si>
    <t>1.2) Project Dashboard</t>
  </si>
  <si>
    <t xml:space="preserve">Its purpose is to act as a mechanism to collect project information and undertake a high level prioritisation of potential CRIDF projects. The types of projects that will be assessed will vary significantly, from well developed infrastructure projects to high level concepts for technical assistance projects, therefore the levels of information available for each project will vary, and as such it is recognised that some criteria can be completed to a much greater extent than others. The information provided here will generate a qualitative and quantitative assessment. These will both be used in the assessment of the project by the CRIDF Project Management Unit, who will prioritise projects to be taken forward to the next assessment stage. </t>
  </si>
  <si>
    <t>Instructions</t>
  </si>
  <si>
    <r>
      <t xml:space="preserve">The assessor is required to </t>
    </r>
    <r>
      <rPr>
        <b/>
        <sz val="10"/>
        <color indexed="10"/>
        <rFont val="Arial"/>
        <family val="2"/>
      </rPr>
      <t xml:space="preserve">complete the pink cells </t>
    </r>
    <r>
      <rPr>
        <sz val="10"/>
        <color indexed="8"/>
        <rFont val="Arial"/>
        <family val="2"/>
      </rPr>
      <t xml:space="preserve">within Sheet 1.1 and </t>
    </r>
    <r>
      <rPr>
        <b/>
        <sz val="10"/>
        <color indexed="10"/>
        <rFont val="Arial"/>
        <family val="2"/>
      </rPr>
      <t>provide a score of 3 to 1 or 0</t>
    </r>
    <r>
      <rPr>
        <b/>
        <sz val="10"/>
        <color indexed="8"/>
        <rFont val="Arial"/>
        <family val="2"/>
      </rPr>
      <t xml:space="preserve"> </t>
    </r>
    <r>
      <rPr>
        <sz val="10"/>
        <color indexed="8"/>
        <rFont val="Arial"/>
        <family val="2"/>
      </rPr>
      <t xml:space="preserve">(depending on the criteria) based upon the scoring and guidance given in Columns I and J. The CRIDF PMU will then review the information provided and determine whether the project is eligible for CRIDF support. If the go-ahead is given, the assessor should complete Sheet 1.2. The assessment should be based on a desk review of available project and background documents, such as concept notes, feasibility studies, design documents, environmental, social or financial studies, and regional plans and strategies. No site visit is required, but some external engagement may be undertaken. Where detailed studies are not available, expert judgement based upon similar projects and knowledge of the project site should be used. </t>
    </r>
  </si>
  <si>
    <t>Supplementary notes:</t>
  </si>
  <si>
    <t>Assessing value for money (VfM)</t>
  </si>
  <si>
    <r>
      <t>Assessing VfM in assessment stage 1 is light touch and focuses on</t>
    </r>
    <r>
      <rPr>
        <b/>
        <i/>
        <sz val="10"/>
        <color indexed="8"/>
        <rFont val="Arial"/>
        <family val="2"/>
      </rPr>
      <t xml:space="preserve"> effectiveness.  </t>
    </r>
    <r>
      <rPr>
        <i/>
        <sz val="10"/>
        <color indexed="8"/>
        <rFont val="Arial"/>
        <family val="2"/>
      </rPr>
      <t xml:space="preserve">Economy </t>
    </r>
    <r>
      <rPr>
        <sz val="10"/>
        <color indexed="8"/>
        <rFont val="Arial"/>
        <family val="2"/>
      </rPr>
      <t xml:space="preserve">and </t>
    </r>
    <r>
      <rPr>
        <i/>
        <sz val="10"/>
        <color indexed="8"/>
        <rFont val="Arial"/>
        <family val="2"/>
      </rPr>
      <t xml:space="preserve">efficiency </t>
    </r>
    <r>
      <rPr>
        <sz val="10"/>
        <color indexed="8"/>
        <rFont val="Arial"/>
        <family val="2"/>
      </rPr>
      <t xml:space="preserve">are more relevant at the activity level as a project management tool. </t>
    </r>
  </si>
  <si>
    <t>it is important to treat the different types of projects different, so we are not comparing VfM across the types.</t>
  </si>
  <si>
    <t xml:space="preserve">Considerations are framed around two aspects: </t>
  </si>
  <si>
    <t>Eligibility for CRIDF support</t>
  </si>
  <si>
    <t xml:space="preserve">1. What is the counterfactual? What evidence is there to suggest that the project will not take place without CRIDF support, </t>
  </si>
  <si>
    <t xml:space="preserve">or that the project will take place, but less efficiently and less quickly and higher overall cost without CRIDF support? </t>
  </si>
  <si>
    <t xml:space="preserve">2. What value will CRIDF add to the project actually taking place? </t>
  </si>
  <si>
    <t xml:space="preserve">If it will take place in the counterfactual scenario under sufficiently similar conditions it must be rejected on the grounds of VFM. </t>
  </si>
  <si>
    <t>Priority for CRIDF</t>
  </si>
  <si>
    <t>In VfM terms, the CRIDF priority is to maximise benefits to poor people with the least resources. The assessment requires:</t>
  </si>
  <si>
    <r>
      <t xml:space="preserve">1.    Demonstration of </t>
    </r>
    <r>
      <rPr>
        <b/>
        <sz val="10"/>
        <color indexed="8"/>
        <rFont val="Arial"/>
        <family val="2"/>
      </rPr>
      <t>scale</t>
    </r>
    <r>
      <rPr>
        <sz val="10"/>
        <color indexed="8"/>
        <rFont val="Arial"/>
        <family val="2"/>
      </rPr>
      <t xml:space="preserve"> of project, as proxied by number of beneficiaries reached directly, financing levered, value of project; </t>
    </r>
  </si>
  <si>
    <r>
      <t xml:space="preserve">2.    Choice of projects with the </t>
    </r>
    <r>
      <rPr>
        <b/>
        <sz val="10"/>
        <color indexed="8"/>
        <rFont val="Arial"/>
        <family val="2"/>
      </rPr>
      <t>highest likely returns</t>
    </r>
    <r>
      <rPr>
        <sz val="10"/>
        <color indexed="8"/>
        <rFont val="Arial"/>
        <family val="2"/>
      </rPr>
      <t xml:space="preserve">, using  ex ante information on cost benefit analysis (NPV, IRR, BCR) or cost effectiveness </t>
    </r>
  </si>
  <si>
    <t>The returns for these particular types of projects should focus on the peace dividend and regional aspects of transboundary water. This will most likely involve qualitative analysis.</t>
  </si>
  <si>
    <r>
      <t xml:space="preserve">3.    Choice of projects with good </t>
    </r>
    <r>
      <rPr>
        <b/>
        <sz val="10"/>
        <color indexed="8"/>
        <rFont val="Arial"/>
        <family val="2"/>
      </rPr>
      <t>equity</t>
    </r>
    <r>
      <rPr>
        <sz val="10"/>
        <color indexed="8"/>
        <rFont val="Arial"/>
        <family val="2"/>
      </rPr>
      <t xml:space="preserve"> outcomes (poor and vulnerable groups) as demonstrated by indicators that show that situations are being targeted (such as socio economic groups, proportion of women and girls etc.)</t>
    </r>
  </si>
  <si>
    <r>
      <t xml:space="preserve">4.    Assessment of </t>
    </r>
    <r>
      <rPr>
        <b/>
        <sz val="10"/>
        <color indexed="8"/>
        <rFont val="Arial"/>
        <family val="2"/>
      </rPr>
      <t>risk and uncertainty</t>
    </r>
    <r>
      <rPr>
        <sz val="10"/>
        <color indexed="8"/>
        <rFont val="Arial"/>
        <family val="2"/>
      </rPr>
      <t>.  Projects with the highest returns as in (2) may also be the highest risk. This requires a risk adjusted rate of return, or sensitivity analysis to determine how robust the outcomes are to uncertainty</t>
    </r>
  </si>
  <si>
    <t xml:space="preserve">5.    Assessment of sustainability of project (dynamic VFM), based on usual sustainability criteria. Are the benefits all front loaded, or is there a long time horizon?  </t>
  </si>
  <si>
    <t>Project Name:</t>
  </si>
  <si>
    <t>[state project name]</t>
  </si>
  <si>
    <t>River Basins</t>
  </si>
  <si>
    <t>CRIDF Portfolio</t>
  </si>
  <si>
    <t>Killer Criteria</t>
  </si>
  <si>
    <t>Country income / DFID Focus country</t>
  </si>
  <si>
    <t>Big win / Quick win</t>
  </si>
  <si>
    <t>Recommendation</t>
  </si>
  <si>
    <t>CRIDF project number</t>
  </si>
  <si>
    <t>[state project number]</t>
  </si>
  <si>
    <t>[select from list]</t>
  </si>
  <si>
    <t>CRIDF activity number</t>
  </si>
  <si>
    <t>[state activity number]</t>
  </si>
  <si>
    <t>Buzi</t>
  </si>
  <si>
    <t>Okavango+</t>
  </si>
  <si>
    <t>Yes</t>
  </si>
  <si>
    <t xml:space="preserve">Low income country </t>
  </si>
  <si>
    <t>High</t>
  </si>
  <si>
    <t>CRIDF lead</t>
  </si>
  <si>
    <t>[state name]</t>
  </si>
  <si>
    <t>Cuvelai</t>
  </si>
  <si>
    <t>PuBuSa</t>
  </si>
  <si>
    <t>Possibly</t>
  </si>
  <si>
    <t xml:space="preserve">Lower middle income country </t>
  </si>
  <si>
    <t xml:space="preserve">Medium </t>
  </si>
  <si>
    <t>Assessor name</t>
  </si>
  <si>
    <t>Incomati</t>
  </si>
  <si>
    <t>Ruvuma &amp; Lake M/N</t>
  </si>
  <si>
    <t>Unknown</t>
  </si>
  <si>
    <t>Upper middle income country</t>
  </si>
  <si>
    <t>No</t>
  </si>
  <si>
    <t>Low</t>
  </si>
  <si>
    <t>Date completed</t>
  </si>
  <si>
    <t>[state date]</t>
  </si>
  <si>
    <t>Kunene</t>
  </si>
  <si>
    <t>Southern Basins</t>
  </si>
  <si>
    <t>Guidance</t>
  </si>
  <si>
    <t>Limpopo</t>
  </si>
  <si>
    <t>TWN Strategy</t>
  </si>
  <si>
    <t>Project description</t>
  </si>
  <si>
    <t>[Outline project description]</t>
  </si>
  <si>
    <t>Brief text describing project or concept, including its aims, objectives, outputs and outcomes</t>
  </si>
  <si>
    <t>Maputo</t>
  </si>
  <si>
    <t>Infrastructure Finance</t>
  </si>
  <si>
    <t>Project design</t>
  </si>
  <si>
    <t>[Outline project design]</t>
  </si>
  <si>
    <t>Brief text outlining the technical design of the project and the construction components required (if applicable)</t>
  </si>
  <si>
    <t>Okavango</t>
  </si>
  <si>
    <t>Orange-Senqu</t>
  </si>
  <si>
    <t>Project Overview</t>
  </si>
  <si>
    <t>Pungwe</t>
  </si>
  <si>
    <t>Country(ies)</t>
  </si>
  <si>
    <t>[State county(ies) involved]</t>
  </si>
  <si>
    <t>Ruvuma</t>
  </si>
  <si>
    <t>River basin</t>
  </si>
  <si>
    <t>Save</t>
  </si>
  <si>
    <t>CRIDF portfolio</t>
  </si>
  <si>
    <t>Umbeluzi</t>
  </si>
  <si>
    <t>Project capital cost</t>
  </si>
  <si>
    <t>[state estimated capital costs of project]</t>
  </si>
  <si>
    <t>Zambezi</t>
  </si>
  <si>
    <t>Project documents reviewed</t>
  </si>
  <si>
    <t>[State document, author, date]</t>
  </si>
  <si>
    <t>State documents consulted, e.g. project concept note (date), Preliminary design (date), Stakeholder Report (date), Regional Plan X (date), Regional Plan Y (date) etc.</t>
  </si>
  <si>
    <t>Stop/Go Criteria</t>
  </si>
  <si>
    <t>Action</t>
  </si>
  <si>
    <t>Does this project require an intervention or funding that CRIDF could provide?</t>
  </si>
  <si>
    <t>Can this project begin construction by April 2017?</t>
  </si>
  <si>
    <t>Are the capital costs of this project under $250 million?</t>
  </si>
  <si>
    <r>
      <t xml:space="preserve">Has this project required notification to other member states under the SADC Protocol, </t>
    </r>
    <r>
      <rPr>
        <b/>
        <sz val="10"/>
        <color indexed="8"/>
        <rFont val="Arial"/>
        <family val="2"/>
      </rPr>
      <t>and</t>
    </r>
    <r>
      <rPr>
        <sz val="10"/>
        <color indexed="8"/>
        <rFont val="Arial"/>
        <family val="2"/>
      </rPr>
      <t xml:space="preserve"> received objections?</t>
    </r>
  </si>
  <si>
    <t>Information on notifications under the "Protocol on Shared Watercourses in the Southern African Development Community (SADC)" should be available through the relevant RBOs. Formal notifications are made State to State through diplomatic processes and recorded by the Departments of Foreign Affairs.</t>
  </si>
  <si>
    <t xml:space="preserve">Are there any other known risks or reasons why CRIDF should not engage with this project? </t>
  </si>
  <si>
    <t xml:space="preserve">Other reasons may include significant or non mitigatable environmental or social risks, large reputational risks, complex relationship issues or a highly crowded development partner environment.  </t>
  </si>
  <si>
    <r>
      <t>[If applicable, state any other major risks or reasons why CRIDF should</t>
    </r>
    <r>
      <rPr>
        <b/>
        <sz val="10"/>
        <color indexed="8"/>
        <rFont val="Arial"/>
        <family val="2"/>
      </rPr>
      <t xml:space="preserve"> not </t>
    </r>
    <r>
      <rPr>
        <sz val="10"/>
        <color indexed="8"/>
        <rFont val="Arial"/>
        <family val="2"/>
      </rPr>
      <t>engage with the project]</t>
    </r>
  </si>
  <si>
    <t>Quick Facts</t>
  </si>
  <si>
    <t>Comments</t>
  </si>
  <si>
    <t>Score</t>
  </si>
  <si>
    <t>Weighting</t>
  </si>
  <si>
    <t>Weighted Score</t>
  </si>
  <si>
    <r>
      <t xml:space="preserve">Scoring         </t>
    </r>
    <r>
      <rPr>
        <sz val="10"/>
        <color indexed="9"/>
        <rFont val="Arial"/>
        <family val="2"/>
      </rPr>
      <t>(see Column J for further guidance and definitions for each criteria)</t>
    </r>
  </si>
  <si>
    <t>DFID focus country(ies)</t>
  </si>
  <si>
    <t>Will be project be undertaken in one or more DFID focus countries? If yes, state country(ies)</t>
  </si>
  <si>
    <t>Enter score</t>
  </si>
  <si>
    <r>
      <rPr>
        <b/>
        <sz val="9"/>
        <color indexed="8"/>
        <rFont val="Arial"/>
        <family val="2"/>
      </rPr>
      <t>3:</t>
    </r>
    <r>
      <rPr>
        <sz val="9"/>
        <color indexed="8"/>
        <rFont val="Arial"/>
        <family val="2"/>
      </rPr>
      <t xml:space="preserve"> All countries within the project or concept are DFID focus countries 
</t>
    </r>
    <r>
      <rPr>
        <b/>
        <sz val="9"/>
        <color indexed="8"/>
        <rFont val="Arial"/>
        <family val="2"/>
      </rPr>
      <t>2:</t>
    </r>
    <r>
      <rPr>
        <sz val="9"/>
        <color indexed="8"/>
        <rFont val="Arial"/>
        <family val="2"/>
      </rPr>
      <t xml:space="preserve"> One or more countries within the project or concept are DFID focus countries
</t>
    </r>
    <r>
      <rPr>
        <b/>
        <sz val="9"/>
        <color indexed="8"/>
        <rFont val="Arial"/>
        <family val="2"/>
      </rPr>
      <t>1</t>
    </r>
    <r>
      <rPr>
        <sz val="9"/>
        <color indexed="8"/>
        <rFont val="Arial"/>
        <family val="2"/>
      </rPr>
      <t xml:space="preserve">: No countries within the project or concept are DFID focus countries"
</t>
    </r>
  </si>
  <si>
    <t>Malawi, Mozambique, South Africa, Tanzania, Zambia, Zimbabwe.</t>
  </si>
  <si>
    <t>[Provide comments]</t>
  </si>
  <si>
    <t xml:space="preserve">Country income </t>
  </si>
  <si>
    <t>What is the country(ies) income status? If multiple countries, select lowest income and state all others here</t>
  </si>
  <si>
    <r>
      <rPr>
        <b/>
        <sz val="9"/>
        <color indexed="8"/>
        <rFont val="Arial"/>
        <family val="2"/>
      </rPr>
      <t xml:space="preserve">3: </t>
    </r>
    <r>
      <rPr>
        <sz val="9"/>
        <color indexed="8"/>
        <rFont val="Arial"/>
        <family val="2"/>
      </rPr>
      <t xml:space="preserve">All countries within the project or concept are LICs 
</t>
    </r>
    <r>
      <rPr>
        <b/>
        <sz val="9"/>
        <color indexed="8"/>
        <rFont val="Arial"/>
        <family val="2"/>
      </rPr>
      <t>2:</t>
    </r>
    <r>
      <rPr>
        <sz val="9"/>
        <color indexed="8"/>
        <rFont val="Arial"/>
        <family val="2"/>
      </rPr>
      <t xml:space="preserve"> One or more countries within the project or concept are LMICs (even if other countries are LICs)
</t>
    </r>
    <r>
      <rPr>
        <b/>
        <sz val="9"/>
        <color indexed="8"/>
        <rFont val="Arial"/>
        <family val="2"/>
      </rPr>
      <t xml:space="preserve">1: </t>
    </r>
    <r>
      <rPr>
        <sz val="9"/>
        <color indexed="8"/>
        <rFont val="Arial"/>
        <family val="2"/>
      </rPr>
      <t>One or more countries within the project or concept are UMICs (even if other countries are LICs or LMICs)</t>
    </r>
  </si>
  <si>
    <r>
      <rPr>
        <b/>
        <sz val="9"/>
        <color indexed="8"/>
        <rFont val="Arial"/>
        <family val="2"/>
      </rPr>
      <t>Low income countries (LIC)</t>
    </r>
    <r>
      <rPr>
        <sz val="9"/>
        <color indexed="8"/>
        <rFont val="Arial"/>
        <family val="2"/>
      </rPr>
      <t xml:space="preserve">: Malawi, Mozambique, Tanzania, Zimbabwe
</t>
    </r>
    <r>
      <rPr>
        <b/>
        <sz val="9"/>
        <color indexed="8"/>
        <rFont val="Arial"/>
        <family val="2"/>
      </rPr>
      <t>Lower middle income countries (LMIC)</t>
    </r>
    <r>
      <rPr>
        <sz val="9"/>
        <color indexed="8"/>
        <rFont val="Arial"/>
        <family val="2"/>
      </rPr>
      <t xml:space="preserve">: Lesotho, Swaziland, Zambia
</t>
    </r>
    <r>
      <rPr>
        <b/>
        <sz val="9"/>
        <color indexed="8"/>
        <rFont val="Arial"/>
        <family val="2"/>
      </rPr>
      <t>Upper middle income countries (UMIC)</t>
    </r>
    <r>
      <rPr>
        <sz val="9"/>
        <color indexed="8"/>
        <rFont val="Arial"/>
        <family val="2"/>
      </rPr>
      <t>: Angola, Botswana, Namibia, South Africa</t>
    </r>
  </si>
  <si>
    <t>Big win</t>
  </si>
  <si>
    <t>Could this project be a big win? Why?</t>
  </si>
  <si>
    <r>
      <rPr>
        <b/>
        <sz val="9"/>
        <color indexed="8"/>
        <rFont val="Arial"/>
        <family val="2"/>
      </rPr>
      <t xml:space="preserve">3: </t>
    </r>
    <r>
      <rPr>
        <sz val="9"/>
        <color indexed="8"/>
        <rFont val="Arial"/>
        <family val="2"/>
      </rPr>
      <t xml:space="preserve">The project or concept is strongly considered to provide an opportunity for a big win
</t>
    </r>
    <r>
      <rPr>
        <b/>
        <sz val="9"/>
        <color indexed="8"/>
        <rFont val="Arial"/>
        <family val="2"/>
      </rPr>
      <t>2:</t>
    </r>
    <r>
      <rPr>
        <sz val="9"/>
        <color indexed="8"/>
        <rFont val="Arial"/>
        <family val="2"/>
      </rPr>
      <t xml:space="preserve"> The project or concept may provide an opportunity for a big win
</t>
    </r>
    <r>
      <rPr>
        <b/>
        <sz val="9"/>
        <color indexed="8"/>
        <rFont val="Arial"/>
        <family val="2"/>
      </rPr>
      <t>1:</t>
    </r>
    <r>
      <rPr>
        <sz val="9"/>
        <color indexed="8"/>
        <rFont val="Arial"/>
        <family val="2"/>
      </rPr>
      <t xml:space="preserve"> It is unlikely that the project or concept will provide a big win</t>
    </r>
  </si>
  <si>
    <t xml:space="preserve">A strategic project or concept that has the potential to deliver highly significant, large scale, transformative or catalytic results or relationships with regards to the central aims of CRIDF (i.e. mainstreaming climate resilience into infrastructure planning; delivery of effective, efficient and economic water security; and peaceful transboundary water management). This should be at a country, basin or regional level. </t>
  </si>
  <si>
    <t>Quick win</t>
  </si>
  <si>
    <t>Could this project be a quick win? Why?</t>
  </si>
  <si>
    <r>
      <rPr>
        <b/>
        <sz val="9"/>
        <color indexed="8"/>
        <rFont val="Arial"/>
        <family val="2"/>
      </rPr>
      <t xml:space="preserve">3: </t>
    </r>
    <r>
      <rPr>
        <sz val="9"/>
        <color indexed="8"/>
        <rFont val="Arial"/>
        <family val="2"/>
      </rPr>
      <t xml:space="preserve">The project or concept has strong potential as a quick win
</t>
    </r>
    <r>
      <rPr>
        <b/>
        <sz val="9"/>
        <color indexed="8"/>
        <rFont val="Arial"/>
        <family val="2"/>
      </rPr>
      <t>2:</t>
    </r>
    <r>
      <rPr>
        <sz val="9"/>
        <color indexed="8"/>
        <rFont val="Arial"/>
        <family val="2"/>
      </rPr>
      <t xml:space="preserve"> The project or concept may provide an opportunity for a quick win
</t>
    </r>
    <r>
      <rPr>
        <b/>
        <sz val="9"/>
        <color indexed="8"/>
        <rFont val="Arial"/>
        <family val="2"/>
      </rPr>
      <t>1:</t>
    </r>
    <r>
      <rPr>
        <sz val="9"/>
        <color indexed="8"/>
        <rFont val="Arial"/>
        <family val="2"/>
      </rPr>
      <t xml:space="preserve"> It is unlikely that the project or concept will provide a quick win</t>
    </r>
  </si>
  <si>
    <t>A project or concept that can begin construction by the end of inception period (22 July 2013) or within 6 months of the completion of this form, assuming the required financing can be put in place. This is likely to be small infrastructure development or operations and maintenance, which has already been determined or is strongly expected to be feasible.</t>
  </si>
  <si>
    <t>CRIDF Criteria</t>
  </si>
  <si>
    <t>Regionality</t>
  </si>
  <si>
    <t>How and to what extent does the project or concept contribute to and support a regional plan?</t>
  </si>
  <si>
    <t>[state plan]</t>
  </si>
  <si>
    <r>
      <rPr>
        <b/>
        <sz val="9"/>
        <color indexed="8"/>
        <rFont val="Arial"/>
        <family val="2"/>
      </rPr>
      <t>3:</t>
    </r>
    <r>
      <rPr>
        <sz val="9"/>
        <color indexed="8"/>
        <rFont val="Arial"/>
        <family val="2"/>
      </rPr>
      <t xml:space="preserve"> The project or concept is fully consistent with and directly supports a regional plan within the SADC region.
</t>
    </r>
    <r>
      <rPr>
        <b/>
        <sz val="9"/>
        <color indexed="8"/>
        <rFont val="Arial"/>
        <family val="2"/>
      </rPr>
      <t>2:</t>
    </r>
    <r>
      <rPr>
        <sz val="9"/>
        <color indexed="8"/>
        <rFont val="Arial"/>
        <family val="2"/>
      </rPr>
      <t xml:space="preserve"> The project or concept indirectly supports a regional plan within the SADC region.
</t>
    </r>
    <r>
      <rPr>
        <b/>
        <sz val="9"/>
        <color indexed="8"/>
        <rFont val="Arial"/>
        <family val="2"/>
      </rPr>
      <t>1:</t>
    </r>
    <r>
      <rPr>
        <sz val="9"/>
        <color indexed="8"/>
        <rFont val="Arial"/>
        <family val="2"/>
      </rPr>
      <t xml:space="preserve"> It is unknown whether a project or concept supports a regional plan within the SADC region; further information is required.
</t>
    </r>
    <r>
      <rPr>
        <b/>
        <sz val="9"/>
        <color indexed="8"/>
        <rFont val="Arial"/>
        <family val="2"/>
      </rPr>
      <t>0</t>
    </r>
    <r>
      <rPr>
        <sz val="9"/>
        <color indexed="8"/>
        <rFont val="Arial"/>
        <family val="2"/>
      </rPr>
      <t>: The project or concept does not, or only to a limited extent, supports a regional plan within the SADC region.</t>
    </r>
  </si>
  <si>
    <t>CRIDF supported projects and concepts must be consistent with and contribute to regional plans. Plans may include SADC Water Infrastructure Development Plan, RBO plans, or IWRM strategies.</t>
  </si>
  <si>
    <t>Transboundary</t>
  </si>
  <si>
    <r>
      <t>How and to what extent does the project or concept demonstrate transboundary relevance</t>
    </r>
    <r>
      <rPr>
        <sz val="10"/>
        <color indexed="8"/>
        <rFont val="Arial"/>
        <family val="2"/>
      </rPr>
      <t>?</t>
    </r>
  </si>
  <si>
    <t>[state boundaries]</t>
  </si>
  <si>
    <r>
      <rPr>
        <b/>
        <sz val="9"/>
        <color indexed="8"/>
        <rFont val="Arial"/>
        <family val="2"/>
      </rPr>
      <t xml:space="preserve">3: </t>
    </r>
    <r>
      <rPr>
        <sz val="9"/>
        <color indexed="8"/>
        <rFont val="Arial"/>
        <family val="2"/>
      </rPr>
      <t xml:space="preserve">The project or concept directly regards transboundary waters; it regards two or more countries; it addresses an issue of direct importance to two or more countries.
</t>
    </r>
    <r>
      <rPr>
        <b/>
        <sz val="9"/>
        <color indexed="8"/>
        <rFont val="Arial"/>
        <family val="2"/>
      </rPr>
      <t xml:space="preserve">2: </t>
    </r>
    <r>
      <rPr>
        <sz val="9"/>
        <color indexed="8"/>
        <rFont val="Arial"/>
        <family val="2"/>
      </rPr>
      <t xml:space="preserve">The project or concept regards water in one country, but has indirect benefits and consequences to another country; a concept may address and issue that is geographically focused on one country but may be applicable and useful to another.
</t>
    </r>
    <r>
      <rPr>
        <b/>
        <sz val="9"/>
        <color indexed="8"/>
        <rFont val="Arial"/>
        <family val="2"/>
      </rPr>
      <t xml:space="preserve">1: </t>
    </r>
    <r>
      <rPr>
        <sz val="9"/>
        <color indexed="8"/>
        <rFont val="Arial"/>
        <family val="2"/>
      </rPr>
      <t xml:space="preserve">It is unknown whether the project or concept has a transboundary dimension; further information is required. 
</t>
    </r>
    <r>
      <rPr>
        <b/>
        <sz val="9"/>
        <color indexed="8"/>
        <rFont val="Arial"/>
        <family val="2"/>
      </rPr>
      <t xml:space="preserve">0: </t>
    </r>
    <r>
      <rPr>
        <sz val="9"/>
        <color indexed="8"/>
        <rFont val="Arial"/>
        <family val="2"/>
      </rPr>
      <t>The project or concept is within national borders and does not impact transboundary water use; a concept is highly nationally focused and has no or very little relevance to other countries.</t>
    </r>
  </si>
  <si>
    <t xml:space="preserve">CRIDF supported projects and concepts that have a transboundary dimension. This may include addressing an issue which is geographically transboundary in nature, involves the management of transboundary waters, promotes transboundary cooperation or addresses a thematic issue which has wider significance across borders. It may also address interbasin considerations or issues. </t>
  </si>
  <si>
    <t>Climate resilience</t>
  </si>
  <si>
    <t>How and to what extent does the project or concept build climate resilience?</t>
  </si>
  <si>
    <r>
      <rPr>
        <b/>
        <sz val="9"/>
        <color indexed="8"/>
        <rFont val="Arial"/>
        <family val="2"/>
      </rPr>
      <t xml:space="preserve">3: </t>
    </r>
    <r>
      <rPr>
        <sz val="9"/>
        <color indexed="8"/>
        <rFont val="Arial"/>
        <family val="2"/>
      </rPr>
      <t xml:space="preserve">The project or concept will directly build climate resilience for those most vulnerable to climate change; climate resilience is a key objective of the project; the project will be "climate proofed" to protect against the future impacts of climate change; the concept may address an issue that is directly relevant to the most vulnerable to climate impacts.
</t>
    </r>
    <r>
      <rPr>
        <b/>
        <sz val="9"/>
        <color indexed="8"/>
        <rFont val="Arial"/>
        <family val="2"/>
      </rPr>
      <t>2:</t>
    </r>
    <r>
      <rPr>
        <sz val="9"/>
        <color indexed="8"/>
        <rFont val="Arial"/>
        <family val="2"/>
      </rPr>
      <t xml:space="preserve"> The project or concept in some way acts to build climate resilience but not necessarily in a geographic hotspot for climate vulnerability. A concept may help to build the wider knowledge base on building climate resilience.
</t>
    </r>
    <r>
      <rPr>
        <b/>
        <sz val="9"/>
        <color indexed="8"/>
        <rFont val="Arial"/>
        <family val="2"/>
      </rPr>
      <t>1:</t>
    </r>
    <r>
      <rPr>
        <sz val="9"/>
        <color indexed="8"/>
        <rFont val="Arial"/>
        <family val="2"/>
      </rPr>
      <t xml:space="preserve"> It is possible that building climate resilience can be integrated into the design of the project or concept; it is unknown whether the project activity will build climate resilience for those most vulnerable; further information is required.
</t>
    </r>
    <r>
      <rPr>
        <b/>
        <sz val="9"/>
        <color indexed="8"/>
        <rFont val="Arial"/>
        <family val="2"/>
      </rPr>
      <t>0:</t>
    </r>
    <r>
      <rPr>
        <sz val="9"/>
        <color indexed="8"/>
        <rFont val="Arial"/>
        <family val="2"/>
      </rPr>
      <t xml:space="preserve"> The project or concept does not, or only to a limited extent, build a vulnerable groups' climate resilience, capacity to act or the knowledge base on such issues; it is unlikely that climate resilience can be integrated in to the design or the objective of the project or concept. </t>
    </r>
  </si>
  <si>
    <t xml:space="preserve">CRIDF supported projects and concepts must build climate resilience. For example, it may 1) impact a geographical climate vulnerability hotspot; 2) address a particular climate impact; or 3) build adaptive capacity amongst the groups most vulnerable to climate impacts. Within CRIDF, building climate resilience is defined as any action at regional, national, sub-national, or local (community level) that better enables people, particularly the poor, to predict, manage, or adapt to the impacts of climate related events and climate variability (droughts, floods, and ecological and social behaviours). See the separate guidance sheet for additional guidance on how to assess climate resilience, including the use of CRIDF recommended tools for such. </t>
  </si>
  <si>
    <t>Pro-Poor</t>
  </si>
  <si>
    <t>How and to what extent does the project or concept have a pro-poor focus?</t>
  </si>
  <si>
    <r>
      <rPr>
        <b/>
        <sz val="9"/>
        <color indexed="8"/>
        <rFont val="Arial"/>
        <family val="2"/>
      </rPr>
      <t>3:</t>
    </r>
    <r>
      <rPr>
        <sz val="9"/>
        <color indexed="8"/>
        <rFont val="Arial"/>
        <family val="2"/>
      </rPr>
      <t xml:space="preserve"> The project or concept directly benefits the poor and contributes to equitable pro-poor development
</t>
    </r>
    <r>
      <rPr>
        <b/>
        <sz val="9"/>
        <color indexed="8"/>
        <rFont val="Arial"/>
        <family val="2"/>
      </rPr>
      <t>2:</t>
    </r>
    <r>
      <rPr>
        <sz val="9"/>
        <color indexed="8"/>
        <rFont val="Arial"/>
        <family val="2"/>
      </rPr>
      <t xml:space="preserve"> The project or concept has indirect benefits to the poor or is socially neutral.
</t>
    </r>
    <r>
      <rPr>
        <b/>
        <sz val="9"/>
        <color indexed="8"/>
        <rFont val="Arial"/>
        <family val="2"/>
      </rPr>
      <t>1</t>
    </r>
    <r>
      <rPr>
        <sz val="9"/>
        <color indexed="8"/>
        <rFont val="Arial"/>
        <family val="2"/>
      </rPr>
      <t xml:space="preserve">: It is unknown whether the project or concept benefits the poor; the beneficiaries are hard to define; the socio-economic status of the beneficiaries is unknown; further information is required.
</t>
    </r>
    <r>
      <rPr>
        <b/>
        <sz val="9"/>
        <color indexed="8"/>
        <rFont val="Arial"/>
        <family val="2"/>
      </rPr>
      <t xml:space="preserve">0: </t>
    </r>
    <r>
      <rPr>
        <sz val="9"/>
        <color indexed="8"/>
        <rFont val="Arial"/>
        <family val="2"/>
      </rPr>
      <t>The project or concept negatively impacts the poor or has exclusive outcomes for against pro-poor development.</t>
    </r>
  </si>
  <si>
    <t>CRIDF projects and concepts must clearly act to benefit the poor and contribute to pro-poor development. Within CRIDF, the poor are defined as those living below the National Poverty Line and pro-poor development activities are considered to be those that improve or increase household or livelihood use of water to reduce income or non-income related poverty and improve living standards.
Any potential social concerns or benefits should be noted e.g. changes (positive or negative) to the quality of life and inclusivity of project outcomes to the poor, such as: access to services, health, provision of jobs, migration, changes to cultural heritage.</t>
  </si>
  <si>
    <t>Total:</t>
  </si>
  <si>
    <t>Key consideration factors</t>
  </si>
  <si>
    <t>[Outline the key positive and negative consideration factors]</t>
  </si>
  <si>
    <r>
      <t xml:space="preserve">Provide a summary of the most important positive </t>
    </r>
    <r>
      <rPr>
        <b/>
        <sz val="9"/>
        <color indexed="8"/>
        <rFont val="Arial"/>
        <family val="2"/>
      </rPr>
      <t xml:space="preserve">and negative </t>
    </r>
    <r>
      <rPr>
        <sz val="9"/>
        <color indexed="8"/>
        <rFont val="Arial"/>
        <family val="2"/>
      </rPr>
      <t>issues for consideration by CRIDF from the criteria above, or any other relevant issues not included above, including any show stoppers or reasons to prioritise the project or concept.</t>
    </r>
  </si>
  <si>
    <t>Is this project considered eligible for CRIDF support?</t>
  </si>
  <si>
    <t>Provide a judgement based upon how well the project fits CRIDFs mandate of supporting small scale climate resilient water infrastructure</t>
  </si>
  <si>
    <t xml:space="preserve">With what level of priority should this project progress? </t>
  </si>
  <si>
    <t>Provide a judgement based upon the strategic importance of this project, such as the opportunity for quick wins, big wins, or other reasons to prioritise highly</t>
  </si>
  <si>
    <r>
      <t xml:space="preserve">This sheet must only be completed if the CRIDF PMU has reviewed Sheet 1.1 and determined that the project is eligible for CRIDF support. The assessor is required to </t>
    </r>
    <r>
      <rPr>
        <b/>
        <sz val="10"/>
        <color indexed="10"/>
        <rFont val="Arial"/>
        <family val="2"/>
      </rPr>
      <t xml:space="preserve">complete the pink cells </t>
    </r>
    <r>
      <rPr>
        <sz val="10"/>
        <color indexed="8"/>
        <rFont val="Arial"/>
        <family val="2"/>
      </rPr>
      <t xml:space="preserve">within Sheet 1.2 and </t>
    </r>
    <r>
      <rPr>
        <b/>
        <sz val="10"/>
        <color indexed="10"/>
        <rFont val="Arial"/>
        <family val="2"/>
      </rPr>
      <t>provide a score of 3 to 1 or 0</t>
    </r>
    <r>
      <rPr>
        <b/>
        <sz val="10"/>
        <color indexed="8"/>
        <rFont val="Arial"/>
        <family val="2"/>
      </rPr>
      <t xml:space="preserve"> </t>
    </r>
    <r>
      <rPr>
        <sz val="10"/>
        <color indexed="8"/>
        <rFont val="Arial"/>
        <family val="2"/>
      </rPr>
      <t xml:space="preserve">(depending on the criteria) based upon the scoring and guidance given in Columns I and J. The assessment should be based on a desk review of available project and background documents, such as concept notes, feasibility studies, design documents, environmental, social or financial studies, and regional plans and strategies. No site visit is required, but some external engagement may be undertaken. Where detailed studies are not available, expert judgement based upon similar projects and knowledge of the project site should be used. </t>
    </r>
  </si>
  <si>
    <t>EIA</t>
  </si>
  <si>
    <t>SIA</t>
  </si>
  <si>
    <t>Women and children</t>
  </si>
  <si>
    <t>Formal EIA undertaken</t>
  </si>
  <si>
    <t>Formal SIA undertaken</t>
  </si>
  <si>
    <t>Formal gender and/or children assessment undertaken</t>
  </si>
  <si>
    <t>Some environmental assessment undertaken</t>
  </si>
  <si>
    <t>Some social assessment undertaken</t>
  </si>
  <si>
    <t>Some gender and/or children assessment undertaken</t>
  </si>
  <si>
    <t>No EIA undertaken</t>
  </si>
  <si>
    <t>No SIA undertaken</t>
  </si>
  <si>
    <t>No gender and/or children assessment undertaken</t>
  </si>
  <si>
    <t>Map available</t>
  </si>
  <si>
    <t>Technical Criteria</t>
  </si>
  <si>
    <t>Clarity of purpose</t>
  </si>
  <si>
    <t>What stage is the project in scoping and design, and how clear, robust, relevant and recent are the project documents available?</t>
  </si>
  <si>
    <t>[state project stage]</t>
  </si>
  <si>
    <r>
      <rPr>
        <b/>
        <sz val="9"/>
        <color indexed="8"/>
        <rFont val="Arial"/>
        <family val="2"/>
      </rPr>
      <t>3:</t>
    </r>
    <r>
      <rPr>
        <sz val="9"/>
        <color indexed="8"/>
        <rFont val="Arial"/>
        <family val="2"/>
      </rPr>
      <t xml:space="preserve"> The aims, objectives, outputs and outcomes of projects and concepts are clearly defined to a high quality. No further scoping is required.
</t>
    </r>
    <r>
      <rPr>
        <b/>
        <sz val="9"/>
        <color indexed="8"/>
        <rFont val="Arial"/>
        <family val="2"/>
      </rPr>
      <t>2:</t>
    </r>
    <r>
      <rPr>
        <sz val="9"/>
        <color indexed="8"/>
        <rFont val="Arial"/>
        <family val="2"/>
      </rPr>
      <t xml:space="preserve"> The aims, objectives, outputs and outcomes have been stated but require strengthening.
</t>
    </r>
    <r>
      <rPr>
        <b/>
        <sz val="9"/>
        <color indexed="8"/>
        <rFont val="Arial"/>
        <family val="2"/>
      </rPr>
      <t>1:</t>
    </r>
    <r>
      <rPr>
        <sz val="9"/>
        <color indexed="8"/>
        <rFont val="Arial"/>
        <family val="2"/>
      </rPr>
      <t xml:space="preserve"> The project or concept is in early stages of development and the inly information available is very high level; it requires further scoping to adequately ascertain its aims, objectives, outputs and outcomes.</t>
    </r>
  </si>
  <si>
    <t xml:space="preserve">CRDIF projects and concepts should be clearly scoped, including: aims, objectives, outputs and outcomes. </t>
  </si>
  <si>
    <t>Technical feasibility</t>
  </si>
  <si>
    <t>To what extent is this project or concept technically feasible? What are the key technical issues?</t>
  </si>
  <si>
    <t>[state design stage]</t>
  </si>
  <si>
    <t xml:space="preserve">CRIDF projects and concepts must be technically feasible and demonstrate robust technical design. Technical feasibility encompasses technical design, suggested technology, project site characteristics etc. and must also include the sustainability of the project from a water resources and assurance of supply perspective. It is recognised that there will be minimal information on specifications and design aspects of early project concepts. Judgments should be made based on available information and professional experience of similar projects. </t>
  </si>
  <si>
    <t>Implementation period</t>
  </si>
  <si>
    <t xml:space="preserve">What are the estimated start dates and duration of any technical assistance required, and when construction could feasibly begin? What external factors is this dependant on? </t>
  </si>
  <si>
    <t>[state estimated start /end dates and duration]</t>
  </si>
  <si>
    <r>
      <rPr>
        <b/>
        <sz val="9"/>
        <color indexed="8"/>
        <rFont val="Arial"/>
        <family val="2"/>
      </rPr>
      <t xml:space="preserve">3: </t>
    </r>
    <r>
      <rPr>
        <sz val="9"/>
        <color indexed="8"/>
        <rFont val="Arial"/>
        <family val="2"/>
      </rPr>
      <t xml:space="preserve">Project construction is expected to be completed </t>
    </r>
    <r>
      <rPr>
        <sz val="9"/>
        <rFont val="Arial"/>
        <family val="2"/>
      </rPr>
      <t xml:space="preserve">by April 2017; </t>
    </r>
    <r>
      <rPr>
        <sz val="9"/>
        <color indexed="8"/>
        <rFont val="Arial"/>
        <family val="2"/>
      </rPr>
      <t xml:space="preserve">concepts and/or technical assistance are expected to be developed and completed by </t>
    </r>
    <r>
      <rPr>
        <sz val="9"/>
        <rFont val="Arial"/>
        <family val="2"/>
      </rPr>
      <t xml:space="preserve">April 2017.
</t>
    </r>
    <r>
      <rPr>
        <b/>
        <sz val="9"/>
        <rFont val="Arial"/>
        <family val="2"/>
      </rPr>
      <t xml:space="preserve">2: </t>
    </r>
    <r>
      <rPr>
        <sz val="9"/>
        <rFont val="Arial"/>
        <family val="2"/>
      </rPr>
      <t>It is likely that funding can be secured and construction can begin before April 2017;</t>
    </r>
    <r>
      <rPr>
        <sz val="9"/>
        <color indexed="8"/>
        <rFont val="Arial"/>
        <family val="2"/>
      </rPr>
      <t xml:space="preserve"> it is likely that concepts and technical assistance can be completed before April 2017; external factors and/or stakeholder issues may influence the duration of the project or concept implementation. 
</t>
    </r>
    <r>
      <rPr>
        <b/>
        <sz val="9"/>
        <color indexed="8"/>
        <rFont val="Arial"/>
        <family val="2"/>
      </rPr>
      <t>1:</t>
    </r>
    <r>
      <rPr>
        <sz val="9"/>
        <color indexed="8"/>
        <rFont val="Arial"/>
        <family val="2"/>
      </rPr>
      <t xml:space="preserve"> Further information is required to determine the implementation timeline of the project or concept.
</t>
    </r>
    <r>
      <rPr>
        <b/>
        <sz val="9"/>
        <color indexed="8"/>
        <rFont val="Arial"/>
        <family val="2"/>
      </rPr>
      <t>0:</t>
    </r>
    <r>
      <rPr>
        <sz val="9"/>
        <color indexed="8"/>
        <rFont val="Arial"/>
        <family val="2"/>
      </rPr>
      <t xml:space="preserve"> It is unlikely that funding can be secured before April 2017; external factors are expected to create significant issues for project or concept implementation which may cause delays to, or an unusually long lead in period.</t>
    </r>
  </si>
  <si>
    <r>
      <t>CRIDF projects and concepts must either begin construction or secure financing within the lifetime of CRI</t>
    </r>
    <r>
      <rPr>
        <sz val="9"/>
        <rFont val="Arial"/>
        <family val="2"/>
      </rPr>
      <t>DF (April 2017)</t>
    </r>
    <r>
      <rPr>
        <sz val="9"/>
        <color indexed="8"/>
        <rFont val="Arial"/>
        <family val="2"/>
      </rPr>
      <t>.</t>
    </r>
  </si>
  <si>
    <t>Project sustainability</t>
  </si>
  <si>
    <t>How and to what extent is the project or concept sustainable in the medium to long term?</t>
  </si>
  <si>
    <r>
      <rPr>
        <b/>
        <sz val="9"/>
        <color indexed="8"/>
        <rFont val="Arial"/>
        <family val="2"/>
      </rPr>
      <t>3:</t>
    </r>
    <r>
      <rPr>
        <sz val="9"/>
        <color indexed="8"/>
        <rFont val="Arial"/>
        <family val="2"/>
      </rPr>
      <t xml:space="preserve"> The project or concept largely demonstrates or contributes to financial, economic, technical, environmental and social sustainability. 
</t>
    </r>
    <r>
      <rPr>
        <b/>
        <sz val="9"/>
        <color indexed="8"/>
        <rFont val="Arial"/>
        <family val="2"/>
      </rPr>
      <t>2:</t>
    </r>
    <r>
      <rPr>
        <sz val="9"/>
        <color indexed="8"/>
        <rFont val="Arial"/>
        <family val="2"/>
      </rPr>
      <t xml:space="preserve"> The project or concept demonstrates or contributes to sustainability in some areas; there is an opportunity to incorporate sustainable measures into the project
</t>
    </r>
    <r>
      <rPr>
        <b/>
        <sz val="9"/>
        <color indexed="8"/>
        <rFont val="Arial"/>
        <family val="2"/>
      </rPr>
      <t>1</t>
    </r>
    <r>
      <rPr>
        <sz val="9"/>
        <color indexed="8"/>
        <rFont val="Arial"/>
        <family val="2"/>
      </rPr>
      <t xml:space="preserve">: The sustainability of the project or concept is unknown, further information is required to make this judgement. 
</t>
    </r>
    <r>
      <rPr>
        <b/>
        <sz val="9"/>
        <color indexed="8"/>
        <rFont val="Arial"/>
        <family val="2"/>
      </rPr>
      <t xml:space="preserve">0: </t>
    </r>
    <r>
      <rPr>
        <sz val="9"/>
        <color indexed="8"/>
        <rFont val="Arial"/>
        <family val="2"/>
      </rPr>
      <t>The project or concept does not, or only to a limited extent, demonstrate or contribute to sustainability, especially financial sustainability.</t>
    </r>
  </si>
  <si>
    <t>CRIDF projects and concepts should be sustainable in the medium and long term. Infrastructure projects must have sound operation and maintenance plan, including a financial commitment to implement such by the project funder, proponent (or other). It must be designed with regard to future water, climate and development scenarios. It should demonstrate technical sustainability in terms of technology employed, economic sustainability in terms of the long term viability (e.g. prescience of relevant markets, user base etc), environmental and socially sustainable during construction and in operation, and institutionally sustainable in terms of the legal frameworks, policies and governance structures within which it operates. Technical assistance projects can demonstrate sustainability by: providing information or services that are relevant, useable and fit for purpose now and in the medium time; supporting the development of projects which are considered sustainable; or increasing the incorporation of sustainability measures into the infrastructure projects.</t>
  </si>
  <si>
    <t>Financial Criteria</t>
  </si>
  <si>
    <t>Cost</t>
  </si>
  <si>
    <t xml:space="preserve">What are the estimated costs of the project? What level of cost modelling has been undertaken and how robust is it? </t>
  </si>
  <si>
    <t>[state estimated cost]</t>
  </si>
  <si>
    <r>
      <rPr>
        <b/>
        <sz val="9"/>
        <color indexed="8"/>
        <rFont val="Arial"/>
        <family val="2"/>
      </rPr>
      <t xml:space="preserve">3: </t>
    </r>
    <r>
      <rPr>
        <sz val="9"/>
        <color indexed="8"/>
        <rFont val="Arial"/>
        <family val="2"/>
      </rPr>
      <t xml:space="preserve">Costs are well scoped and based upon clear and valid assumptions
</t>
    </r>
    <r>
      <rPr>
        <b/>
        <sz val="9"/>
        <color indexed="8"/>
        <rFont val="Arial"/>
        <family val="2"/>
      </rPr>
      <t xml:space="preserve">2: </t>
    </r>
    <r>
      <rPr>
        <sz val="9"/>
        <color indexed="8"/>
        <rFont val="Arial"/>
        <family val="2"/>
      </rPr>
      <t xml:space="preserve">A high level cost estimate is given but detailed cost modelling is required; a cost model has been developed but it requires revision or strengthening.
</t>
    </r>
    <r>
      <rPr>
        <b/>
        <sz val="9"/>
        <color indexed="8"/>
        <rFont val="Arial"/>
        <family val="2"/>
      </rPr>
      <t>1:</t>
    </r>
    <r>
      <rPr>
        <sz val="9"/>
        <color indexed="8"/>
        <rFont val="Arial"/>
        <family val="2"/>
      </rPr>
      <t xml:space="preserve"> No cost estimate is available.</t>
    </r>
  </si>
  <si>
    <t>CRIDF will provide technical assistance for preparation activities to projects or project components that have a total cost up to US$ 100m. In some cases CRIDF can provide funding for small scale capital works, for larger projects CRIDF can provide assistance to secure alternative funding. It is recognised that project concepts in the early stages of development may not have undertaken detailed financial studies. Professional judgement should be used to estimate potential costs (or a range) based upon experience of similar projects.</t>
  </si>
  <si>
    <t>Economic analysis</t>
  </si>
  <si>
    <t>Has an economic analysis and/or cost benefit analysis been undertaken and if so, to what level of detail e.g. financial only, includes wider economic, environment or social considerations. Is a positive cost-benefit ratio expected?</t>
  </si>
  <si>
    <t>[state type of economic study undertaken]</t>
  </si>
  <si>
    <r>
      <rPr>
        <b/>
        <sz val="9"/>
        <color indexed="8"/>
        <rFont val="Arial"/>
        <family val="2"/>
      </rPr>
      <t>3:</t>
    </r>
    <r>
      <rPr>
        <sz val="9"/>
        <color indexed="8"/>
        <rFont val="Arial"/>
        <family val="2"/>
      </rPr>
      <t xml:space="preserve"> Robust economic analysis has been undertaken and demonstrates a cost-benefit ratio above 1; externalities and the do nothing option have been costed.</t>
    </r>
    <r>
      <rPr>
        <b/>
        <sz val="9"/>
        <color indexed="8"/>
        <rFont val="Arial"/>
        <family val="2"/>
      </rPr>
      <t xml:space="preserve">
2:</t>
    </r>
    <r>
      <rPr>
        <sz val="9"/>
        <color indexed="8"/>
        <rFont val="Arial"/>
        <family val="2"/>
      </rPr>
      <t xml:space="preserve"> Economic analysis has been undertaken and demonstrates a cost-benefit ratio below 1 or has not included externalities and the do nothing option; economic analysis has not been undertaken but a ratio above 1 would be typical for the type of project under consideration.
</t>
    </r>
    <r>
      <rPr>
        <b/>
        <sz val="9"/>
        <color indexed="8"/>
        <rFont val="Arial"/>
        <family val="2"/>
      </rPr>
      <t>1:</t>
    </r>
    <r>
      <rPr>
        <sz val="9"/>
        <color indexed="8"/>
        <rFont val="Arial"/>
        <family val="2"/>
      </rPr>
      <t xml:space="preserve"> No economic analysis has been undertaken; further information is required to make a judgement on the likely cost-benefit ratio.</t>
    </r>
    <r>
      <rPr>
        <b/>
        <sz val="10"/>
        <color indexed="8"/>
        <rFont val="Arial"/>
        <family val="2"/>
      </rPr>
      <t/>
    </r>
  </si>
  <si>
    <t>CRIDF projects are not required to have a cost-benefit ratio above 1, but this information will be used to inform decision making and guide funding options. Strong economic analysis and/or CBA studies will include the Do Nothing option and will provide analysis around environmental, social, health and other externalities. When economic analyses have not been undertaken, professional judgement should be used based upon experience of similar projects.</t>
  </si>
  <si>
    <t>Funding</t>
  </si>
  <si>
    <t>Who are the potential funders for the next project preparation stage, technical assistance and/or construction, have they been approached, and how committed are they? Who has funded any historic preparation studies?</t>
  </si>
  <si>
    <t>[state names of previous and potential future funders]</t>
  </si>
  <si>
    <r>
      <rPr>
        <b/>
        <sz val="9"/>
        <color indexed="8"/>
        <rFont val="Arial"/>
        <family val="2"/>
      </rPr>
      <t>3:</t>
    </r>
    <r>
      <rPr>
        <sz val="9"/>
        <color indexed="8"/>
        <rFont val="Arial"/>
        <family val="2"/>
      </rPr>
      <t xml:space="preserve"> Potential funders have been identified, consulted and are showing a high level of commitment to funding the project or concept; there is a high level of confidence that funding for the project or concept can be secured.
</t>
    </r>
    <r>
      <rPr>
        <b/>
        <sz val="9"/>
        <color indexed="8"/>
        <rFont val="Arial"/>
        <family val="2"/>
      </rPr>
      <t xml:space="preserve">2: </t>
    </r>
    <r>
      <rPr>
        <sz val="9"/>
        <color indexed="8"/>
        <rFont val="Arial"/>
        <family val="2"/>
      </rPr>
      <t xml:space="preserve">Potential funders have been approached and are showing interest, but none have committed to date; potential funders have been identified and there is some level of confidence that the project or concept can attract funding (even if no consultation has been undertaken).
</t>
    </r>
    <r>
      <rPr>
        <b/>
        <sz val="9"/>
        <color indexed="8"/>
        <rFont val="Arial"/>
        <family val="2"/>
      </rPr>
      <t>1:</t>
    </r>
    <r>
      <rPr>
        <sz val="9"/>
        <color indexed="8"/>
        <rFont val="Arial"/>
        <family val="2"/>
      </rPr>
      <t xml:space="preserve"> No potential funders have been identified; it is unknown whether potential funders have been identified and/or approached.
</t>
    </r>
    <r>
      <rPr>
        <b/>
        <sz val="9"/>
        <color indexed="8"/>
        <rFont val="Arial"/>
        <family val="2"/>
      </rPr>
      <t>0:</t>
    </r>
    <r>
      <rPr>
        <sz val="9"/>
        <color indexed="8"/>
        <rFont val="Arial"/>
        <family val="2"/>
      </rPr>
      <t xml:space="preserve"> The project or concept is unlikely to attract funding. </t>
    </r>
  </si>
  <si>
    <t xml:space="preserve">Projects supported by CRIDF will seek funding from development partners, the private sector or CRIDF itself.  It is important that the project is prepared to standards that align with funder eligibility criteria. Where the project costs exceed the funds available to CRIDF, CRDIF can provide technical assistance to help secure alternative funding. </t>
  </si>
  <si>
    <t>Value for money</t>
  </si>
  <si>
    <t xml:space="preserve">How and to what extent does the project or concept demonstrate value for money? </t>
  </si>
  <si>
    <r>
      <rPr>
        <b/>
        <sz val="9"/>
        <color indexed="8"/>
        <rFont val="Arial"/>
        <family val="2"/>
      </rPr>
      <t>3:</t>
    </r>
    <r>
      <rPr>
        <sz val="9"/>
        <color indexed="8"/>
        <rFont val="Arial"/>
        <family val="2"/>
      </rPr>
      <t xml:space="preserve"> The project or concept demonstrates strong VfM and can provide a clear and robust argument to support such.
</t>
    </r>
    <r>
      <rPr>
        <b/>
        <sz val="9"/>
        <color indexed="8"/>
        <rFont val="Arial"/>
        <family val="2"/>
      </rPr>
      <t>2:</t>
    </r>
    <r>
      <rPr>
        <sz val="9"/>
        <color indexed="8"/>
        <rFont val="Arial"/>
        <family val="2"/>
      </rPr>
      <t xml:space="preserve"> The project or concept demonstrates some level of VfM; it may provide VfM but more information is required to ascertain this.
</t>
    </r>
    <r>
      <rPr>
        <b/>
        <sz val="9"/>
        <color indexed="8"/>
        <rFont val="Arial"/>
        <family val="2"/>
      </rPr>
      <t>1:</t>
    </r>
    <r>
      <rPr>
        <sz val="9"/>
        <color indexed="8"/>
        <rFont val="Arial"/>
        <family val="2"/>
      </rPr>
      <t xml:space="preserve"> Inadequate information is available to make a VfM judgement; further information is required. 
</t>
    </r>
    <r>
      <rPr>
        <b/>
        <sz val="9"/>
        <color indexed="8"/>
        <rFont val="Arial"/>
        <family val="2"/>
      </rPr>
      <t>0:</t>
    </r>
    <r>
      <rPr>
        <sz val="9"/>
        <color indexed="8"/>
        <rFont val="Arial"/>
        <family val="2"/>
      </rPr>
      <t xml:space="preserve"> The project or concept demonstrates no or very little VfM.</t>
    </r>
  </si>
  <si>
    <r>
      <t xml:space="preserve">CRIDF projects and concepts should provide strong value for money. This can be demonstrated through the economy, efficiency and/or effectiveness of the project or concept, although at ex-ante stage of project development, the focus is on </t>
    </r>
    <r>
      <rPr>
        <b/>
        <sz val="9"/>
        <color indexed="8"/>
        <rFont val="Arial"/>
        <family val="2"/>
      </rPr>
      <t>effectiveness.</t>
    </r>
    <r>
      <rPr>
        <sz val="9"/>
        <color indexed="8"/>
        <rFont val="Arial"/>
        <family val="2"/>
      </rPr>
      <t xml:space="preserve"> Further information is provided on the Guidance sheet.</t>
    </r>
  </si>
  <si>
    <t>[Provide comments (detailed guidance is provided on the guidance sheet)]</t>
  </si>
  <si>
    <t>Environmental and Social Criteria</t>
  </si>
  <si>
    <t>Environmental</t>
  </si>
  <si>
    <t>What are the expected environmental impacts, both positive and negative, and how significant and/or acceptable are they?</t>
  </si>
  <si>
    <r>
      <rPr>
        <b/>
        <sz val="9"/>
        <color indexed="8"/>
        <rFont val="Arial"/>
        <family val="2"/>
      </rPr>
      <t xml:space="preserve">3: </t>
    </r>
    <r>
      <rPr>
        <sz val="9"/>
        <color indexed="8"/>
        <rFont val="Arial"/>
        <family val="2"/>
      </rPr>
      <t xml:space="preserve">An environmental assessment demonstrates that the environmental impacts of the project are acceptable or can be mitigated to an acceptable level; the project or concept will result in improved environmental stewardship; the concept has no environmental impacts.
</t>
    </r>
    <r>
      <rPr>
        <b/>
        <sz val="9"/>
        <color indexed="8"/>
        <rFont val="Arial"/>
        <family val="2"/>
      </rPr>
      <t>2:</t>
    </r>
    <r>
      <rPr>
        <sz val="9"/>
        <color indexed="8"/>
        <rFont val="Arial"/>
        <family val="2"/>
      </rPr>
      <t xml:space="preserve"> No environmental assessment has been undertaken but it is expected that any adverse impacts will be to acceptable levels. 
</t>
    </r>
    <r>
      <rPr>
        <b/>
        <sz val="9"/>
        <color indexed="8"/>
        <rFont val="Arial"/>
        <family val="2"/>
      </rPr>
      <t>1:</t>
    </r>
    <r>
      <rPr>
        <sz val="9"/>
        <color indexed="8"/>
        <rFont val="Arial"/>
        <family val="2"/>
      </rPr>
      <t xml:space="preserve"> No environmental assessment has been undertaken and the scope of the project or concept is too high level to make a judgement on its potential environmental impact; further information is required. 
</t>
    </r>
    <r>
      <rPr>
        <b/>
        <sz val="9"/>
        <color indexed="8"/>
        <rFont val="Arial"/>
        <family val="2"/>
      </rPr>
      <t>0:</t>
    </r>
    <r>
      <rPr>
        <sz val="9"/>
        <color indexed="8"/>
        <rFont val="Arial"/>
        <family val="2"/>
      </rPr>
      <t xml:space="preserve"> An environmental assessment or professional judgement highlights significant negative environmental impacts that are unlikely to be or are not acceptable.</t>
    </r>
  </si>
  <si>
    <t>CRIDF supported projects will align to the required environmental regulations and standards and will be undertaken with, and contribute to, sound environmental management. Any potential environmental concerns or benefits should be noted e.g. construction within protected areas, changes (positive or negative) to habitats and species, geology, water quality, soil quality, air quality, waste, hazardous substances, noise levels.</t>
  </si>
  <si>
    <t>Social and youth</t>
  </si>
  <si>
    <t xml:space="preserve">What are the expected social impacts, both positive and negative, and how inclusive, significant and/or acceptable are they to different social groups, including youth? </t>
  </si>
  <si>
    <r>
      <rPr>
        <b/>
        <sz val="9"/>
        <color indexed="8"/>
        <rFont val="Arial"/>
        <family val="2"/>
      </rPr>
      <t>3:</t>
    </r>
    <r>
      <rPr>
        <sz val="9"/>
        <color indexed="8"/>
        <rFont val="Arial"/>
        <family val="2"/>
      </rPr>
      <t xml:space="preserve"> A social assessment has been undertaken and shows inclusive and positive outcomes for the large majority of social groups and youth, and/or a focus on pro-youth development; a concept or technical assistance project that would not typically undergo a social assessment is expected to provide strong social benefits or is highly socially relevant. 
</t>
    </r>
    <r>
      <rPr>
        <b/>
        <sz val="9"/>
        <color indexed="8"/>
        <rFont val="Arial"/>
        <family val="2"/>
      </rPr>
      <t>2:</t>
    </r>
    <r>
      <rPr>
        <sz val="9"/>
        <color indexed="8"/>
        <rFont val="Arial"/>
        <family val="2"/>
      </rPr>
      <t xml:space="preserve"> A social assessment has been undertaken and the project or concept is expected to provide some degree of social benefit or is socially neutral; no social assessment has been undertaken but the project is expected to provide inclusive social benefits.
</t>
    </r>
    <r>
      <rPr>
        <b/>
        <sz val="9"/>
        <color indexed="8"/>
        <rFont val="Arial"/>
        <family val="2"/>
      </rPr>
      <t xml:space="preserve">1: </t>
    </r>
    <r>
      <rPr>
        <sz val="9"/>
        <color indexed="8"/>
        <rFont val="Arial"/>
        <family val="2"/>
      </rPr>
      <t xml:space="preserve">No social assessment has been undertaken and the scope of the project or concept is too high level to make a judgement on its potential social impact; further information is required. 
</t>
    </r>
    <r>
      <rPr>
        <b/>
        <sz val="9"/>
        <color indexed="8"/>
        <rFont val="Arial"/>
        <family val="2"/>
      </rPr>
      <t>0:</t>
    </r>
    <r>
      <rPr>
        <sz val="9"/>
        <color indexed="8"/>
        <rFont val="Arial"/>
        <family val="2"/>
      </rPr>
      <t xml:space="preserve"> A social assessment or professional judgement indicates that the project or concept has exclusive outcomes or negative outcomes for particular social groups and there is no regard to pro-youth activities.</t>
    </r>
  </si>
  <si>
    <t>CRIDF supported projects and concepts will seek to contribute to pro-poor, equitable and inclusive development for all social groupings, including the youth. Any potential social concerns or benefits should be noted e.g. changes (positive or negative) to the quality of life and inclusivity of project outcomes to different social groups, including youth and the poor, such as: access to services, health, provision of jobs, migration, changes to cultural heritage.</t>
  </si>
  <si>
    <t>How and to what extent does the project benefit the lives of women and children, including participation of, impacts to, and inclusiveness of outcomes?</t>
  </si>
  <si>
    <r>
      <rPr>
        <b/>
        <sz val="9"/>
        <color indexed="8"/>
        <rFont val="Arial"/>
        <family val="2"/>
      </rPr>
      <t xml:space="preserve">3: </t>
    </r>
    <r>
      <rPr>
        <sz val="9"/>
        <color indexed="8"/>
        <rFont val="Arial"/>
        <family val="2"/>
      </rPr>
      <t xml:space="preserve">A gender or social assessment has been undertaken and shows inclusive and positive outcomes for women and children; a concept or technical assistance project that would not typically undergo a social assessment is expected to provide strong benefits to or is highly relevant to improving the lives of women and children. 
</t>
    </r>
    <r>
      <rPr>
        <b/>
        <sz val="9"/>
        <color indexed="8"/>
        <rFont val="Arial"/>
        <family val="2"/>
      </rPr>
      <t>2:</t>
    </r>
    <r>
      <rPr>
        <sz val="9"/>
        <color indexed="8"/>
        <rFont val="Arial"/>
        <family val="2"/>
      </rPr>
      <t xml:space="preserve"> No gender or social assessment has been undertaken but the project is expected to provide strong and inclusive benefits to women and children; an assessment has been undertaken and the project or concept is expected to provide some degree of benefit or is neutral to improving the lives of women and children. 
</t>
    </r>
    <r>
      <rPr>
        <b/>
        <sz val="9"/>
        <color indexed="8"/>
        <rFont val="Arial"/>
        <family val="2"/>
      </rPr>
      <t>1:</t>
    </r>
    <r>
      <rPr>
        <sz val="9"/>
        <color indexed="8"/>
        <rFont val="Arial"/>
        <family val="2"/>
      </rPr>
      <t xml:space="preserve"> No gender or social assessment has been undertaken and further information is required to form a judgement on its inclusivity and impacts to women and children.  
</t>
    </r>
    <r>
      <rPr>
        <b/>
        <sz val="9"/>
        <color indexed="8"/>
        <rFont val="Arial"/>
        <family val="2"/>
      </rPr>
      <t>0:</t>
    </r>
    <r>
      <rPr>
        <sz val="9"/>
        <color indexed="8"/>
        <rFont val="Arial"/>
        <family val="2"/>
      </rPr>
      <t xml:space="preserve"> A gender or social assessment, or professional judgement indicates that the project or concept has exclusive outcomes or negative outcomes for women and children. </t>
    </r>
  </si>
  <si>
    <t>CRIDF supported projects and concepts will seek to contribute to pro-poor, equitable and inclusive development for all social groupings, including the women and children. Any potential social concerns or benefits should be noted e.g. changes (positive or negative) to the quality of life of women and children, including: poverty levels; access to services; health; provision of jobs; and migration.</t>
  </si>
  <si>
    <t>Capacity building</t>
  </si>
  <si>
    <t>How and to what extent will capacity be built by the project or concept? What opportunities exist to build capacity through the project or concept?</t>
  </si>
  <si>
    <r>
      <rPr>
        <b/>
        <sz val="9"/>
        <color indexed="8"/>
        <rFont val="Arial"/>
        <family val="2"/>
      </rPr>
      <t>3:</t>
    </r>
    <r>
      <rPr>
        <sz val="9"/>
        <color indexed="8"/>
        <rFont val="Arial"/>
        <family val="2"/>
      </rPr>
      <t xml:space="preserve"> The project or concept includes strong and demonstrable capacity building elements.
</t>
    </r>
    <r>
      <rPr>
        <b/>
        <sz val="9"/>
        <color indexed="8"/>
        <rFont val="Arial"/>
        <family val="2"/>
      </rPr>
      <t>2:</t>
    </r>
    <r>
      <rPr>
        <sz val="9"/>
        <color indexed="8"/>
        <rFont val="Arial"/>
        <family val="2"/>
      </rPr>
      <t xml:space="preserve"> The project or concept facilitates capacity building to some extent, or the opportunity exists to integrate such elements into its design and/or implementation.
</t>
    </r>
    <r>
      <rPr>
        <b/>
        <sz val="9"/>
        <color indexed="8"/>
        <rFont val="Arial"/>
        <family val="2"/>
      </rPr>
      <t>1</t>
    </r>
    <r>
      <rPr>
        <sz val="9"/>
        <color indexed="8"/>
        <rFont val="Arial"/>
        <family val="2"/>
      </rPr>
      <t xml:space="preserve">: Further information is required to ascertain when the project or concept will build capacity, or whether the potential exists to incorporate this into its design and/or implementation.  
</t>
    </r>
    <r>
      <rPr>
        <b/>
        <sz val="9"/>
        <color indexed="8"/>
        <rFont val="Arial"/>
        <family val="2"/>
      </rPr>
      <t xml:space="preserve">0: </t>
    </r>
    <r>
      <rPr>
        <sz val="9"/>
        <color indexed="8"/>
        <rFont val="Arial"/>
        <family val="2"/>
      </rPr>
      <t>The project or concept does not, or only to a limited extent, act to build capacity and it is unlikely that this can be incorporated into its design and/or implementation.</t>
    </r>
  </si>
  <si>
    <t xml:space="preserve">CRIDF projects and concepts should seek to build capacity wherever possible. Options for this may not be evident or integrated into the project in the early stages but should never the less be identified and considered. Examples include: the use, partnering or training of local skill such as consultants, engineers, financiers, procurement, construction and operation; community level awareness raising of particular issues related to the project, building the institutional strength of national or local bodies (including government); building the knowledge base within a thematic area of relevance. </t>
  </si>
  <si>
    <t>Stakeholder criteria</t>
  </si>
  <si>
    <t>Project proponent</t>
  </si>
  <si>
    <t>Who is the project proponent, to what extent are they committed to the project or concept, what evidence is there to support this?</t>
  </si>
  <si>
    <t>[state project proponent]</t>
  </si>
  <si>
    <r>
      <rPr>
        <b/>
        <sz val="9"/>
        <color indexed="8"/>
        <rFont val="Arial"/>
        <family val="2"/>
      </rPr>
      <t>3:</t>
    </r>
    <r>
      <rPr>
        <sz val="9"/>
        <color indexed="8"/>
        <rFont val="Arial"/>
        <family val="2"/>
      </rPr>
      <t xml:space="preserve"> The project proponent is fully committed, in practice, to supporting and progressing the project or concept. Written demand has been received and other evidence of their commitment is strong. 
</t>
    </r>
    <r>
      <rPr>
        <b/>
        <sz val="9"/>
        <color indexed="8"/>
        <rFont val="Arial"/>
        <family val="2"/>
      </rPr>
      <t xml:space="preserve">2: </t>
    </r>
    <r>
      <rPr>
        <sz val="9"/>
        <color indexed="8"/>
        <rFont val="Arial"/>
        <family val="2"/>
      </rPr>
      <t xml:space="preserve">The project proponent appears committed but there is limited evidence to support this; a project proponent has been identified but their commitment is unknown. 
</t>
    </r>
    <r>
      <rPr>
        <b/>
        <sz val="9"/>
        <color indexed="8"/>
        <rFont val="Arial"/>
        <family val="2"/>
      </rPr>
      <t>1:</t>
    </r>
    <r>
      <rPr>
        <sz val="9"/>
        <color indexed="8"/>
        <rFont val="Arial"/>
        <family val="2"/>
      </rPr>
      <t xml:space="preserve"> A project proponent has been identified but has a poor track record for delivery; no project proponent has been identified; it is unknown whether a project proponent has been identified. 
</t>
    </r>
    <r>
      <rPr>
        <b/>
        <sz val="9"/>
        <color indexed="8"/>
        <rFont val="Arial"/>
        <family val="2"/>
      </rPr>
      <t>0:</t>
    </r>
    <r>
      <rPr>
        <sz val="9"/>
        <color indexed="8"/>
        <rFont val="Arial"/>
        <family val="2"/>
      </rPr>
      <t xml:space="preserve"> The project proponent does not appear committed.</t>
    </r>
  </si>
  <si>
    <t>CRIDF supported projects and concepts must be fully supported by the project proponent i.e. typically a government institution, but may also be a civil society or private sector organisation who is the local counterpart for the delivery of the project. Written demand for the project or concept from government should be evidenced and other indicators of their commitment should be stated, such as a willingness to co-fund, provision of logistical support, participation in consultation processes, dissemination of project reports and documentation or budget provision to take over operation, maintenance and management of infrastructure.</t>
  </si>
  <si>
    <t>Project champion</t>
  </si>
  <si>
    <r>
      <t xml:space="preserve">Does the project or concept have an </t>
    </r>
    <r>
      <rPr>
        <b/>
        <i/>
        <sz val="10"/>
        <color indexed="8"/>
        <rFont val="Arial"/>
        <family val="2"/>
      </rPr>
      <t xml:space="preserve">individual person </t>
    </r>
    <r>
      <rPr>
        <i/>
        <sz val="10"/>
        <color indexed="8"/>
        <rFont val="Arial"/>
        <family val="2"/>
      </rPr>
      <t xml:space="preserve">championing it locally? If so, who, what is their position and level of influence? </t>
    </r>
  </si>
  <si>
    <t>[state name, organisation and position]</t>
  </si>
  <si>
    <r>
      <rPr>
        <b/>
        <sz val="9"/>
        <color indexed="8"/>
        <rFont val="Arial"/>
        <family val="2"/>
      </rPr>
      <t>3:</t>
    </r>
    <r>
      <rPr>
        <sz val="9"/>
        <color indexed="8"/>
        <rFont val="Arial"/>
        <family val="2"/>
      </rPr>
      <t xml:space="preserve"> The project or concept has a strong champion who holds the necessary levels of influence in his/her organisation and has a good reputation for delivery.
</t>
    </r>
    <r>
      <rPr>
        <b/>
        <sz val="9"/>
        <color indexed="8"/>
        <rFont val="Arial"/>
        <family val="2"/>
      </rPr>
      <t>2:</t>
    </r>
    <r>
      <rPr>
        <sz val="9"/>
        <color indexed="8"/>
        <rFont val="Arial"/>
        <family val="2"/>
      </rPr>
      <t xml:space="preserve"> A champion has been identified and their levels of influence or ability to progress projects is acceptable, untested or unknown; the project or concept does not have a champion but suitable candidates are known and it is likely that they could take on this role.
</t>
    </r>
    <r>
      <rPr>
        <b/>
        <sz val="9"/>
        <color indexed="8"/>
        <rFont val="Arial"/>
        <family val="2"/>
      </rPr>
      <t>1:</t>
    </r>
    <r>
      <rPr>
        <sz val="9"/>
        <color indexed="8"/>
        <rFont val="Arial"/>
        <family val="2"/>
      </rPr>
      <t xml:space="preserve"> It is unknown whether a project champion has been identified; further information is required. 
</t>
    </r>
    <r>
      <rPr>
        <b/>
        <sz val="9"/>
        <color indexed="8"/>
        <rFont val="Arial"/>
        <family val="2"/>
      </rPr>
      <t>0:</t>
    </r>
    <r>
      <rPr>
        <sz val="9"/>
        <color indexed="8"/>
        <rFont val="Arial"/>
        <family val="2"/>
      </rPr>
      <t xml:space="preserve"> The project or concept does not have a champion and there are no potential candidates; a champion has been identified but they are not considered suitable for the role.</t>
    </r>
  </si>
  <si>
    <t>A champion is someone who is supporting the project locally and can drive its development forward. Champions are not necessarily the ultimate project proponent and can be of any level of seniority.</t>
  </si>
  <si>
    <t>Political support</t>
  </si>
  <si>
    <t>To what extent have wider Government ministries been consulted on the project or concept and how supportive are they?</t>
  </si>
  <si>
    <r>
      <rPr>
        <b/>
        <sz val="9"/>
        <color indexed="8"/>
        <rFont val="Arial"/>
        <family val="2"/>
      </rPr>
      <t>3:</t>
    </r>
    <r>
      <rPr>
        <sz val="9"/>
        <color indexed="8"/>
        <rFont val="Arial"/>
        <family val="2"/>
      </rPr>
      <t xml:space="preserve"> The relevant government ministries have been consulted and it can be evidenced that they are broadly supportive of the project or concept or raise no objection. The project is endorsed in a national or local development plan and strongly contributes to the countries economic development.
</t>
    </r>
    <r>
      <rPr>
        <b/>
        <sz val="9"/>
        <color indexed="8"/>
        <rFont val="Arial"/>
        <family val="2"/>
      </rPr>
      <t>2:</t>
    </r>
    <r>
      <rPr>
        <sz val="9"/>
        <color indexed="8"/>
        <rFont val="Arial"/>
        <family val="2"/>
      </rPr>
      <t xml:space="preserve"> A limited amount of consultation has been undertaken across government but the engagement that has been undertaken was broadly supportive of the project or concept. The project in some way contributes to economic development
</t>
    </r>
    <r>
      <rPr>
        <b/>
        <sz val="9"/>
        <color indexed="8"/>
        <rFont val="Arial"/>
        <family val="2"/>
      </rPr>
      <t>1:</t>
    </r>
    <r>
      <rPr>
        <sz val="9"/>
        <color indexed="8"/>
        <rFont val="Arial"/>
        <family val="2"/>
      </rPr>
      <t xml:space="preserve"> No consultation has been undertaken with ministries outside of the project proponent; it is unknown whether consultation has taken place; further information is required. 
</t>
    </r>
    <r>
      <rPr>
        <b/>
        <sz val="9"/>
        <color indexed="8"/>
        <rFont val="Arial"/>
        <family val="2"/>
      </rPr>
      <t>0:</t>
    </r>
    <r>
      <rPr>
        <sz val="9"/>
        <color indexed="8"/>
        <rFont val="Arial"/>
        <family val="2"/>
      </rPr>
      <t xml:space="preserve"> Broad government consultation has occurred and significant opposition to the project or concept has been raised.  </t>
    </r>
  </si>
  <si>
    <t>CRIDF projects and concepts should receive wide political support, in addition to the project proponent. It is expected that the ministries responsible for water, infrastructure, climate change, finance, development planning, environment, (if appropriate), energy (if appropriate), agriculture (if appropriate) and importantly, local government should be consulted and supportive of the project/raise no objections. Projects and concepts should align to national and/or local development plans and contribute to economic development. It is recognised that early projects and concepts may not have consulted widely amongst government at this stage; in such cases any potential issues should be highlighted based upon prior knowledge of the political economy of the country.</t>
  </si>
  <si>
    <t>Beneficiaries</t>
  </si>
  <si>
    <t xml:space="preserve">Who are the expected beneficiaries of the project or concept, what is their socio-economic status, how many (if they are communities), and how will they benefit? </t>
  </si>
  <si>
    <t>[state estimated number of beneficiaries]</t>
  </si>
  <si>
    <r>
      <rPr>
        <b/>
        <sz val="9"/>
        <rFont val="Arial"/>
        <family val="2"/>
      </rPr>
      <t>3:</t>
    </r>
    <r>
      <rPr>
        <sz val="9"/>
        <rFont val="Arial"/>
        <family val="2"/>
      </rPr>
      <t xml:space="preserve"> The project or concept has clearly d</t>
    </r>
    <r>
      <rPr>
        <sz val="9"/>
        <color indexed="8"/>
        <rFont val="Arial"/>
        <family val="2"/>
      </rPr>
      <t xml:space="preserve">efined beneficiaries and the number of such has been estimated.
</t>
    </r>
    <r>
      <rPr>
        <b/>
        <sz val="9"/>
        <color indexed="8"/>
        <rFont val="Arial"/>
        <family val="2"/>
      </rPr>
      <t>2:</t>
    </r>
    <r>
      <rPr>
        <sz val="9"/>
        <color indexed="8"/>
        <rFont val="Arial"/>
        <family val="2"/>
      </rPr>
      <t xml:space="preserve"> The project or concept has defined beneficiaries but the number of such has not been estimated.  
</t>
    </r>
    <r>
      <rPr>
        <b/>
        <sz val="9"/>
        <color indexed="8"/>
        <rFont val="Arial"/>
        <family val="2"/>
      </rPr>
      <t xml:space="preserve">1: </t>
    </r>
    <r>
      <rPr>
        <sz val="9"/>
        <color indexed="8"/>
        <rFont val="Arial"/>
        <family val="2"/>
      </rPr>
      <t>The beneficiaries are hard to or have not been defined or estimated</t>
    </r>
  </si>
  <si>
    <t xml:space="preserve">CRIDF projects and concepts must be able to clearly identify the intended beneficiaries. Beneficiaries are the ultimate end users who will benefit from the service provided. The type of beneficiary should be noted (e.g. business, municipal, communities - including the socio-economic status of the communities), the geography should be given (e.g. name the area, cities, towns) and the number should be estimated if possible. Non-beneficiaries and groups who will be negatively benefitted should also be identified. Thought should be given to possible benefits and beneficiaries that may be harder to define, such as those that do not directly relate to individuals, such as cost savings to water companies, improved cooperation between groups etc. </t>
  </si>
  <si>
    <t>Stakeholder buy in</t>
  </si>
  <si>
    <t>To what extent have stakeholders been engaged on the project or concept, what are the key stakeholder considerations (or what are they likely to be) and what is the level of buy-in to the project?</t>
  </si>
  <si>
    <r>
      <rPr>
        <b/>
        <sz val="9"/>
        <color indexed="8"/>
        <rFont val="Arial"/>
        <family val="2"/>
      </rPr>
      <t xml:space="preserve">3: </t>
    </r>
    <r>
      <rPr>
        <sz val="9"/>
        <color indexed="8"/>
        <rFont val="Arial"/>
        <family val="2"/>
      </rPr>
      <t xml:space="preserve">A good level of stakeholder engagement has been undertaken and stakeholder views are generally supportive of the project; 
</t>
    </r>
    <r>
      <rPr>
        <b/>
        <sz val="9"/>
        <color indexed="8"/>
        <rFont val="Arial"/>
        <family val="2"/>
      </rPr>
      <t>2:</t>
    </r>
    <r>
      <rPr>
        <sz val="9"/>
        <color indexed="8"/>
        <rFont val="Arial"/>
        <family val="2"/>
      </rPr>
      <t xml:space="preserve"> Limited or no stakeholder engagement has been undertaken but no significant issues are anticipated based on experience of similar projects.
</t>
    </r>
    <r>
      <rPr>
        <b/>
        <sz val="9"/>
        <color indexed="8"/>
        <rFont val="Arial"/>
        <family val="2"/>
      </rPr>
      <t>1</t>
    </r>
    <r>
      <rPr>
        <sz val="9"/>
        <color indexed="8"/>
        <rFont val="Arial"/>
        <family val="2"/>
      </rPr>
      <t xml:space="preserve">: It is unknown whether stakeholder consultation has been undertaken; further information is required. 
</t>
    </r>
    <r>
      <rPr>
        <b/>
        <sz val="9"/>
        <color indexed="8"/>
        <rFont val="Arial"/>
        <family val="2"/>
      </rPr>
      <t xml:space="preserve">0: </t>
    </r>
    <r>
      <rPr>
        <sz val="9"/>
        <color indexed="8"/>
        <rFont val="Arial"/>
        <family val="2"/>
      </rPr>
      <t>Stakeholder consultation has taken place and significant opposition to the project or concept was raised amongst some stakeholder groups; no stakeholder consultation has been undertaken but the project or concept is expected to generate some contentious issues and opposition.</t>
    </r>
  </si>
  <si>
    <t>CRIDF projects should have strong stakeholder engagement processes and a high level of stakeholder buy in. For early project concepts where stakeholder engagement has been limited or not undertaken, a judgement on the key stakeholders to engage and any potentially contentious issues or views should be given.</t>
  </si>
  <si>
    <t>The "Do Nothing" option</t>
  </si>
  <si>
    <t>[Outline the 'Do Nothing' option if CRIDF do not support the project and what value CRIDF can add]</t>
  </si>
  <si>
    <r>
      <t xml:space="preserve">Provide a judgement on the likely outcome if </t>
    </r>
    <r>
      <rPr>
        <b/>
        <sz val="9"/>
        <color indexed="8"/>
        <rFont val="Arial"/>
        <family val="2"/>
      </rPr>
      <t xml:space="preserve">CRIDF </t>
    </r>
    <r>
      <rPr>
        <sz val="9"/>
        <color indexed="8"/>
        <rFont val="Arial"/>
        <family val="2"/>
      </rPr>
      <t>do not support this project and highlight what value CRIDF can add to this project. This may include: no impact because no CRIDF intervention is needed required, project progression through other interested supporters, slower progression, implementation to a lower standard, limited progression due to a barrier which is considered rectifiable, no progression due to other valid external reasons</t>
    </r>
  </si>
  <si>
    <t>Recommended Intervention</t>
  </si>
  <si>
    <t>[Outline the support this project requires and state the recommended intervention for CRIDF]</t>
  </si>
  <si>
    <t>Outline the support this project requires, and state the recommended intervention for CRIDF</t>
  </si>
  <si>
    <t xml:space="preserve">Stage 1 Project Dashboard: </t>
  </si>
  <si>
    <t>Total Score</t>
  </si>
  <si>
    <t>Total Weighted Score</t>
  </si>
  <si>
    <t>CRIDF Project Number</t>
  </si>
  <si>
    <t>CRIDF Activity Number</t>
  </si>
  <si>
    <t>Assessor Name</t>
  </si>
  <si>
    <t>Project Description</t>
  </si>
  <si>
    <t>Project Design</t>
  </si>
  <si>
    <t>Key Considerations</t>
  </si>
  <si>
    <t>Project doc's reviewed</t>
  </si>
  <si>
    <t>Are the capital costs of this project under $100 million?</t>
  </si>
  <si>
    <r>
      <t xml:space="preserve">Has this project required notification to other member states under the SADC Protocol, </t>
    </r>
    <r>
      <rPr>
        <sz val="10"/>
        <color indexed="8"/>
        <rFont val="Arial"/>
        <family val="2"/>
      </rPr>
      <t>and received objections?</t>
    </r>
  </si>
  <si>
    <t>Are there any other known reasons why CRDIF should not engage with this project? If yes or possibly, please state</t>
  </si>
  <si>
    <t>Information</t>
  </si>
  <si>
    <t>DFID focus country</t>
  </si>
  <si>
    <t>Country Income</t>
  </si>
  <si>
    <t>Pro-poor</t>
  </si>
  <si>
    <t>Stakeholder Criteria</t>
  </si>
  <si>
    <t>Drop down lists</t>
  </si>
  <si>
    <t>Map</t>
  </si>
  <si>
    <t>Scoring</t>
  </si>
  <si>
    <t>CRIDF Workstream</t>
  </si>
  <si>
    <t>Agriculture</t>
  </si>
  <si>
    <t>Water Services</t>
  </si>
  <si>
    <t>Water Resources Management</t>
  </si>
  <si>
    <t>Cross Workstream</t>
  </si>
  <si>
    <t>Protocol Notification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</si>
</sst>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35">
    <font>
      <sz val="11"/>
      <color theme="1"/>
      <name val="Calibri"/>
      <family val="2"/>
      <scheme val="minor"/>
    </font>
    <font>
      <sz val="10"/>
      <color indexed="8"/>
      <name val="Arial"/>
      <family val="2"/>
    </font>
    <font>
      <b/>
      <sz val="10"/>
      <color indexed="8"/>
      <name val="Arial"/>
      <family val="2"/>
    </font>
    <font>
      <i/>
      <sz val="10"/>
      <color indexed="8"/>
      <name val="Arial"/>
      <family val="2"/>
    </font>
    <font>
      <b/>
      <sz val="12"/>
      <name val="Arial"/>
      <family val="2"/>
    </font>
    <font>
      <b/>
      <sz val="10"/>
      <color indexed="10"/>
      <name val="Arial"/>
      <family val="2"/>
    </font>
    <font>
      <sz val="10"/>
      <color indexed="9"/>
      <name val="Arial"/>
      <family val="2"/>
    </font>
    <font>
      <b/>
      <sz val="9"/>
      <color indexed="8"/>
      <name val="Arial"/>
      <family val="2"/>
    </font>
    <font>
      <sz val="9"/>
      <color indexed="8"/>
      <name val="Arial"/>
      <family val="2"/>
    </font>
    <font>
      <b/>
      <sz val="9"/>
      <name val="Arial"/>
      <family val="2"/>
    </font>
    <font>
      <sz val="9"/>
      <name val="Arial"/>
      <family val="2"/>
    </font>
    <font>
      <b/>
      <i/>
      <sz val="10"/>
      <color indexed="8"/>
      <name val="Arial"/>
      <family val="2"/>
    </font>
    <font>
      <sz val="10"/>
      <color theme="1"/>
      <name val="Calibri"/>
      <family val="2"/>
      <scheme val="minor"/>
    </font>
    <font>
      <b/>
      <sz val="10"/>
      <color rgb="FF000000"/>
      <name val="Arial"/>
      <family val="2"/>
    </font>
    <font>
      <sz val="10"/>
      <color rgb="FF000000"/>
      <name val="Arial"/>
      <family val="2"/>
    </font>
    <font>
      <sz val="10"/>
      <color theme="1"/>
      <name val="Arial"/>
      <family val="2"/>
    </font>
    <font>
      <i/>
      <sz val="10"/>
      <color theme="1"/>
      <name val="Arial"/>
      <family val="2"/>
    </font>
    <font>
      <b/>
      <sz val="10"/>
      <color theme="1"/>
      <name val="Arial"/>
      <family val="2"/>
    </font>
    <font>
      <b/>
      <sz val="12"/>
      <color theme="1"/>
      <name val="Arial"/>
      <family val="2"/>
    </font>
    <font>
      <b/>
      <sz val="14"/>
      <color theme="1"/>
      <name val="Calibri"/>
      <family val="2"/>
      <scheme val="minor"/>
    </font>
    <font>
      <b/>
      <sz val="12"/>
      <color rgb="FF000000"/>
      <name val="Arial"/>
      <family val="2"/>
    </font>
    <font>
      <sz val="14"/>
      <color theme="1"/>
      <name val="Calibri"/>
      <family val="2"/>
      <scheme val="minor"/>
    </font>
    <font>
      <b/>
      <sz val="12"/>
      <color theme="0"/>
      <name val="Arial"/>
      <family val="2"/>
    </font>
    <font>
      <sz val="12"/>
      <color theme="1"/>
      <name val="Calibri"/>
      <family val="2"/>
      <scheme val="minor"/>
    </font>
    <font>
      <i/>
      <sz val="10"/>
      <color rgb="FF000000"/>
      <name val="Arial"/>
      <family val="2"/>
    </font>
    <font>
      <b/>
      <sz val="10"/>
      <color theme="0"/>
      <name val="Arial"/>
      <family val="2"/>
    </font>
    <font>
      <sz val="10"/>
      <color theme="0"/>
      <name val="Calibri"/>
      <family val="2"/>
      <scheme val="minor"/>
    </font>
    <font>
      <sz val="10"/>
      <color theme="0"/>
      <name val="Arial"/>
      <family val="2"/>
    </font>
    <font>
      <i/>
      <sz val="10"/>
      <color theme="0"/>
      <name val="Arial"/>
      <family val="2"/>
    </font>
    <font>
      <sz val="9"/>
      <color rgb="FF000000"/>
      <name val="Arial"/>
      <family val="2"/>
    </font>
    <font>
      <sz val="9"/>
      <color theme="1"/>
      <name val="Calibri"/>
      <family val="2"/>
      <scheme val="minor"/>
    </font>
    <font>
      <b/>
      <sz val="11"/>
      <color theme="0"/>
      <name val="Arial"/>
      <family val="2"/>
    </font>
    <font>
      <sz val="11"/>
      <color theme="1"/>
      <name val="Arial"/>
      <family val="2"/>
    </font>
    <font>
      <b/>
      <i/>
      <sz val="10"/>
      <color theme="1"/>
      <name val="Arial"/>
      <family val="2"/>
    </font>
    <font>
      <sz val="9"/>
      <color theme="1"/>
      <name val="Arial"/>
      <family val="2"/>
    </font>
  </fonts>
  <fills count="11">
    <fill>
      <patternFill patternType="none"/>
    </fill>
    <fill>
      <patternFill patternType="gray125"/>
    </fill>
    <fill>
      <patternFill patternType="solid">
        <fgColor rgb="FFB8CCE4"/>
        <bgColor indexed="64"/>
      </patternFill>
    </fill>
    <fill>
      <patternFill patternType="solid">
        <fgColor rgb="FFDBE5F1"/>
        <bgColor indexed="64"/>
      </patternFill>
    </fill>
    <fill>
      <patternFill patternType="solid">
        <fgColor theme="0"/>
        <bgColor indexed="64"/>
      </patternFill>
    </fill>
    <fill>
      <patternFill patternType="solid">
        <fgColor theme="4"/>
        <bgColor indexed="64"/>
      </patternFill>
    </fill>
    <fill>
      <patternFill patternType="solid">
        <fgColor theme="6"/>
        <bgColor indexed="64"/>
      </patternFill>
    </fill>
    <fill>
      <patternFill patternType="solid">
        <fgColor theme="4" tint="0.79998168889431442"/>
        <bgColor indexed="64"/>
      </patternFill>
    </fill>
    <fill>
      <patternFill patternType="solid">
        <fgColor theme="3"/>
        <bgColor indexed="64"/>
      </patternFill>
    </fill>
    <fill>
      <patternFill patternType="solid">
        <fgColor theme="4" tint="0.59999389629810485"/>
        <bgColor indexed="64"/>
      </patternFill>
    </fill>
    <fill>
      <patternFill patternType="solid">
        <fgColor theme="5" tint="0.79998168889431442"/>
        <bgColor indexed="64"/>
      </patternFill>
    </fill>
  </fills>
  <borders count="43">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rgb="FFFFFFFF"/>
      </top>
      <bottom style="medium">
        <color rgb="FFFFFFFF"/>
      </bottom>
      <diagonal/>
    </border>
    <border>
      <left/>
      <right/>
      <top/>
      <bottom style="medium">
        <color rgb="FFFFFFFF"/>
      </bottom>
      <diagonal/>
    </border>
    <border>
      <left/>
      <right style="medium">
        <color rgb="FFFFFFFF"/>
      </right>
      <top/>
      <bottom style="medium">
        <color rgb="FFFFFFFF"/>
      </bottom>
      <diagonal/>
    </border>
    <border>
      <left/>
      <right/>
      <top style="medium">
        <color rgb="FFFFFFFF"/>
      </top>
      <bottom/>
      <diagonal/>
    </border>
    <border>
      <left/>
      <right style="medium">
        <color rgb="FFFFFFFF"/>
      </right>
      <top style="medium">
        <color rgb="FFFFFFFF"/>
      </top>
      <bottom style="medium">
        <color rgb="FFFFFFFF"/>
      </bottom>
      <diagonal/>
    </border>
    <border>
      <left/>
      <right style="medium">
        <color theme="0"/>
      </right>
      <top/>
      <bottom/>
      <diagonal/>
    </border>
    <border>
      <left/>
      <right style="medium">
        <color theme="0"/>
      </right>
      <top/>
      <bottom style="medium">
        <color rgb="FFFFFFFF"/>
      </bottom>
      <diagonal/>
    </border>
    <border>
      <left style="medium">
        <color rgb="FFFFFFFF"/>
      </left>
      <right style="medium">
        <color theme="0"/>
      </right>
      <top style="medium">
        <color rgb="FFFFFFFF"/>
      </top>
      <bottom style="medium">
        <color rgb="FFFFFFFF"/>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style="medium">
        <color theme="0"/>
      </left>
      <right/>
      <top style="medium">
        <color rgb="FFFFFFFF"/>
      </top>
      <bottom style="medium">
        <color theme="0"/>
      </bottom>
      <diagonal/>
    </border>
    <border>
      <left style="medium">
        <color theme="0"/>
      </left>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style="medium">
        <color rgb="FFFFFFFF"/>
      </top>
      <bottom style="medium">
        <color theme="0"/>
      </bottom>
      <diagonal/>
    </border>
    <border>
      <left style="medium">
        <color rgb="FFFFFFFF"/>
      </left>
      <right style="medium">
        <color theme="0"/>
      </right>
      <top style="medium">
        <color rgb="FFFFFFFF"/>
      </top>
      <bottom/>
      <diagonal/>
    </border>
    <border>
      <left style="medium">
        <color rgb="FFFFFFFF"/>
      </left>
      <right style="medium">
        <color theme="0"/>
      </right>
      <top/>
      <bottom style="medium">
        <color rgb="FFFFFFFF"/>
      </bottom>
      <diagonal/>
    </border>
    <border>
      <left style="medium">
        <color theme="0"/>
      </left>
      <right/>
      <top style="medium">
        <color theme="0"/>
      </top>
      <bottom style="medium">
        <color theme="0"/>
      </bottom>
      <diagonal/>
    </border>
    <border>
      <left style="medium">
        <color rgb="FFFFFFFF"/>
      </left>
      <right/>
      <top/>
      <bottom style="medium">
        <color rgb="FFFFFFFF"/>
      </bottom>
      <diagonal/>
    </border>
    <border>
      <left style="medium">
        <color theme="0"/>
      </left>
      <right/>
      <top/>
      <bottom style="medium">
        <color theme="0"/>
      </bottom>
      <diagonal/>
    </border>
    <border>
      <left style="medium">
        <color rgb="FFFFFFFF"/>
      </left>
      <right/>
      <top style="medium">
        <color rgb="FFFFFFFF"/>
      </top>
      <bottom style="medium">
        <color rgb="FFFFFFFF"/>
      </bottom>
      <diagonal/>
    </border>
    <border>
      <left/>
      <right style="medium">
        <color theme="0"/>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theme="0"/>
      </left>
      <right/>
      <top style="medium">
        <color theme="0"/>
      </top>
      <bottom/>
      <diagonal/>
    </border>
    <border>
      <left style="medium">
        <color rgb="FFFFFFFF"/>
      </left>
      <right style="medium">
        <color rgb="FFFFFFFF"/>
      </right>
      <top/>
      <bottom/>
      <diagonal/>
    </border>
    <border>
      <left/>
      <right style="medium">
        <color theme="0"/>
      </right>
      <top style="medium">
        <color rgb="FFFFFFFF"/>
      </top>
      <bottom style="medium">
        <color rgb="FFFFFFFF"/>
      </bottom>
      <diagonal/>
    </border>
    <border>
      <left/>
      <right style="medium">
        <color rgb="FFFFFFFF"/>
      </right>
      <top style="medium">
        <color rgb="FFFFFFFF"/>
      </top>
      <bottom style="medium">
        <color theme="0"/>
      </bottom>
      <diagonal/>
    </border>
  </borders>
  <cellStyleXfs count="1">
    <xf numFmtId="0" fontId="0" fillId="0" borderId="0"/>
  </cellStyleXfs>
  <cellXfs count="225">
    <xf numFmtId="0" fontId="0" fillId="0" borderId="0" xfId="0"/>
    <xf numFmtId="0" fontId="12" fillId="0" borderId="0" xfId="0" applyFont="1"/>
    <xf numFmtId="0" fontId="12" fillId="0" borderId="0" xfId="0" applyFont="1" applyAlignment="1">
      <alignment horizontal="center"/>
    </xf>
    <xf numFmtId="0" fontId="15" fillId="0" borderId="0" xfId="0" applyFont="1"/>
    <xf numFmtId="0" fontId="14" fillId="3" borderId="17" xfId="0" applyFont="1" applyFill="1" applyBorder="1" applyAlignment="1">
      <alignment horizontal="center" vertical="center" wrapText="1"/>
    </xf>
    <xf numFmtId="0" fontId="0" fillId="4" borderId="0" xfId="0" applyFill="1"/>
    <xf numFmtId="0" fontId="15" fillId="4" borderId="0" xfId="0" applyFont="1" applyFill="1"/>
    <xf numFmtId="0" fontId="15" fillId="4" borderId="0" xfId="0" applyFont="1" applyFill="1" applyAlignment="1">
      <alignment horizontal="left"/>
    </xf>
    <xf numFmtId="0" fontId="13" fillId="3" borderId="16" xfId="0" applyFont="1" applyFill="1" applyBorder="1" applyAlignment="1">
      <alignment horizontal="left" vertical="center"/>
    </xf>
    <xf numFmtId="0" fontId="16" fillId="4" borderId="0" xfId="0" applyFont="1" applyFill="1"/>
    <xf numFmtId="0" fontId="17" fillId="4" borderId="0" xfId="0" applyFont="1" applyFill="1" applyAlignment="1">
      <alignment horizontal="center"/>
    </xf>
    <xf numFmtId="0" fontId="13" fillId="3" borderId="0" xfId="0" applyFont="1" applyFill="1" applyBorder="1" applyAlignment="1">
      <alignment horizontal="left" vertical="center" wrapText="1"/>
    </xf>
    <xf numFmtId="0" fontId="12" fillId="4" borderId="0" xfId="0" applyFont="1" applyFill="1"/>
    <xf numFmtId="0" fontId="15" fillId="4" borderId="0" xfId="0" applyFont="1" applyFill="1" applyAlignment="1">
      <alignment horizontal="center"/>
    </xf>
    <xf numFmtId="0" fontId="14" fillId="4" borderId="15" xfId="0" applyFont="1" applyFill="1" applyBorder="1" applyAlignment="1">
      <alignment vertical="center" wrapText="1"/>
    </xf>
    <xf numFmtId="0" fontId="14" fillId="4" borderId="0" xfId="0" applyFont="1" applyFill="1" applyAlignment="1">
      <alignment horizontal="left" vertical="center" indent="8"/>
    </xf>
    <xf numFmtId="0" fontId="19" fillId="4" borderId="0" xfId="0" applyFont="1" applyFill="1"/>
    <xf numFmtId="0" fontId="14" fillId="4" borderId="17" xfId="0" applyFont="1" applyFill="1" applyBorder="1" applyAlignment="1">
      <alignment horizontal="center" vertical="center" wrapText="1"/>
    </xf>
    <xf numFmtId="0" fontId="21" fillId="4" borderId="0" xfId="0" applyFont="1" applyFill="1"/>
    <xf numFmtId="0" fontId="4" fillId="4" borderId="17" xfId="0" applyFont="1" applyFill="1" applyBorder="1" applyAlignment="1">
      <alignment horizontal="right" vertical="center" wrapText="1"/>
    </xf>
    <xf numFmtId="0" fontId="22" fillId="5" borderId="17" xfId="0" applyFont="1" applyFill="1" applyBorder="1" applyAlignment="1">
      <alignment horizontal="center" vertical="center" wrapText="1"/>
    </xf>
    <xf numFmtId="0" fontId="23" fillId="0" borderId="0" xfId="0" applyFont="1" applyAlignment="1">
      <alignment horizontal="center"/>
    </xf>
    <xf numFmtId="0" fontId="23" fillId="4" borderId="0" xfId="0" applyFont="1" applyFill="1"/>
    <xf numFmtId="0" fontId="24" fillId="4" borderId="0" xfId="0" applyFont="1" applyFill="1" applyBorder="1" applyAlignment="1">
      <alignment horizontal="left" vertical="center" wrapText="1"/>
    </xf>
    <xf numFmtId="0" fontId="15" fillId="4" borderId="1" xfId="0" applyFont="1" applyFill="1" applyBorder="1"/>
    <xf numFmtId="0" fontId="14" fillId="4" borderId="1" xfId="0" applyFont="1" applyFill="1" applyBorder="1" applyAlignment="1">
      <alignment vertical="center" wrapText="1"/>
    </xf>
    <xf numFmtId="0" fontId="15" fillId="4" borderId="2" xfId="0" applyFont="1" applyFill="1" applyBorder="1"/>
    <xf numFmtId="0" fontId="15" fillId="4" borderId="3" xfId="0" applyFont="1" applyFill="1" applyBorder="1"/>
    <xf numFmtId="0" fontId="15" fillId="4" borderId="4" xfId="0" applyFont="1" applyFill="1" applyBorder="1"/>
    <xf numFmtId="0" fontId="17" fillId="4" borderId="5" xfId="0" applyFont="1" applyFill="1" applyBorder="1"/>
    <xf numFmtId="0" fontId="24" fillId="4" borderId="0" xfId="0" applyFont="1" applyFill="1" applyBorder="1" applyAlignment="1">
      <alignment vertical="center" wrapText="1"/>
    </xf>
    <xf numFmtId="0" fontId="13" fillId="3" borderId="0" xfId="0" applyFont="1" applyFill="1" applyBorder="1" applyAlignment="1">
      <alignment horizontal="center" vertical="center" wrapText="1"/>
    </xf>
    <xf numFmtId="0" fontId="24" fillId="4" borderId="16" xfId="0" applyFont="1" applyFill="1" applyBorder="1" applyAlignment="1">
      <alignment horizontal="left" vertical="center" wrapText="1"/>
    </xf>
    <xf numFmtId="0" fontId="17" fillId="4" borderId="6" xfId="0" applyFont="1" applyFill="1" applyBorder="1"/>
    <xf numFmtId="0" fontId="14" fillId="4" borderId="3" xfId="0" applyFont="1" applyFill="1" applyBorder="1" applyAlignment="1">
      <alignment vertical="center" wrapText="1"/>
    </xf>
    <xf numFmtId="0" fontId="25" fillId="6" borderId="19" xfId="0" applyFont="1" applyFill="1" applyBorder="1" applyAlignment="1">
      <alignment horizontal="center" vertical="center" wrapText="1"/>
    </xf>
    <xf numFmtId="0" fontId="17" fillId="4" borderId="7" xfId="0" applyFont="1" applyFill="1" applyBorder="1" applyAlignment="1">
      <alignment horizontal="center"/>
    </xf>
    <xf numFmtId="0" fontId="13" fillId="0" borderId="17" xfId="0" applyFont="1" applyFill="1" applyBorder="1" applyAlignment="1">
      <alignment horizontal="center" vertical="center" wrapText="1"/>
    </xf>
    <xf numFmtId="0" fontId="0" fillId="4" borderId="0" xfId="0" applyFill="1" applyAlignment="1">
      <alignment horizontal="center"/>
    </xf>
    <xf numFmtId="0" fontId="14" fillId="7" borderId="17" xfId="0" applyFont="1" applyFill="1" applyBorder="1" applyAlignment="1">
      <alignment horizontal="center" vertical="center" wrapText="1"/>
    </xf>
    <xf numFmtId="0" fontId="13" fillId="3" borderId="16" xfId="0" applyFont="1" applyFill="1" applyBorder="1" applyAlignment="1">
      <alignment horizontal="center" vertical="center"/>
    </xf>
    <xf numFmtId="0" fontId="18" fillId="4" borderId="0" xfId="0" applyFont="1" applyFill="1" applyAlignment="1">
      <alignment horizontal="left" wrapText="1"/>
    </xf>
    <xf numFmtId="0" fontId="15" fillId="4" borderId="8" xfId="0" applyFont="1" applyFill="1" applyBorder="1" applyAlignment="1">
      <alignment horizontal="center"/>
    </xf>
    <xf numFmtId="0" fontId="15" fillId="4" borderId="3" xfId="0" applyFont="1" applyFill="1" applyBorder="1" applyAlignment="1">
      <alignment horizontal="center"/>
    </xf>
    <xf numFmtId="0" fontId="15" fillId="4" borderId="4" xfId="0" applyFont="1" applyFill="1" applyBorder="1" applyAlignment="1">
      <alignment horizontal="center"/>
    </xf>
    <xf numFmtId="0" fontId="15" fillId="4" borderId="0" xfId="0" applyFont="1" applyFill="1"/>
    <xf numFmtId="0" fontId="25" fillId="6" borderId="15" xfId="0" applyFont="1" applyFill="1" applyBorder="1" applyAlignment="1">
      <alignment horizontal="center" vertical="center" wrapText="1"/>
    </xf>
    <xf numFmtId="0" fontId="26" fillId="4" borderId="0" xfId="0" applyFont="1" applyFill="1"/>
    <xf numFmtId="0" fontId="22" fillId="4" borderId="0" xfId="0" applyFont="1" applyFill="1" applyBorder="1" applyAlignment="1">
      <alignment horizontal="left" vertical="center" wrapText="1"/>
    </xf>
    <xf numFmtId="0" fontId="27" fillId="4" borderId="18" xfId="0" applyFont="1" applyFill="1" applyBorder="1" applyAlignment="1">
      <alignment horizontal="right" vertical="center"/>
    </xf>
    <xf numFmtId="0" fontId="28" fillId="4" borderId="0" xfId="0" applyFont="1" applyFill="1" applyBorder="1" applyAlignment="1">
      <alignment horizontal="left" vertical="center" wrapText="1"/>
    </xf>
    <xf numFmtId="0" fontId="28" fillId="4" borderId="17" xfId="0" applyFont="1" applyFill="1" applyBorder="1" applyAlignment="1">
      <alignment vertical="center" wrapText="1"/>
    </xf>
    <xf numFmtId="0" fontId="28" fillId="4" borderId="0" xfId="0" applyFont="1" applyFill="1" applyBorder="1" applyAlignment="1">
      <alignment vertical="center" wrapText="1"/>
    </xf>
    <xf numFmtId="0" fontId="25" fillId="4" borderId="15" xfId="0" applyFont="1" applyFill="1" applyBorder="1" applyAlignment="1">
      <alignment vertical="center" wrapText="1"/>
    </xf>
    <xf numFmtId="0" fontId="27"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2" fillId="4" borderId="17" xfId="0" applyFont="1" applyFill="1" applyBorder="1" applyAlignment="1">
      <alignment horizontal="right" vertical="center" wrapText="1"/>
    </xf>
    <xf numFmtId="0" fontId="27" fillId="4" borderId="0" xfId="0" applyFont="1" applyFill="1"/>
    <xf numFmtId="0" fontId="28" fillId="4" borderId="16" xfId="0" applyFont="1" applyFill="1" applyBorder="1" applyAlignment="1">
      <alignment vertical="center" wrapText="1"/>
    </xf>
    <xf numFmtId="0" fontId="24" fillId="4" borderId="19" xfId="0" applyFont="1" applyFill="1" applyBorder="1" applyAlignment="1">
      <alignment vertical="center" wrapText="1"/>
    </xf>
    <xf numFmtId="0" fontId="13" fillId="2" borderId="15" xfId="0" applyFont="1" applyFill="1" applyBorder="1" applyAlignment="1">
      <alignment horizontal="center" vertical="center" wrapText="1"/>
    </xf>
    <xf numFmtId="0" fontId="12" fillId="4" borderId="0" xfId="0" applyFont="1" applyFill="1"/>
    <xf numFmtId="0" fontId="26" fillId="4" borderId="0" xfId="0" applyFont="1" applyFill="1"/>
    <xf numFmtId="0" fontId="29" fillId="4" borderId="5" xfId="0" applyFont="1" applyFill="1" applyBorder="1" applyAlignment="1">
      <alignment vertical="center" wrapText="1"/>
    </xf>
    <xf numFmtId="0" fontId="25" fillId="8" borderId="18" xfId="0" applyFont="1" applyFill="1" applyBorder="1" applyAlignment="1">
      <alignment vertical="center" wrapText="1"/>
    </xf>
    <xf numFmtId="0" fontId="13" fillId="2" borderId="15" xfId="0" applyFont="1" applyFill="1" applyBorder="1" applyAlignment="1">
      <alignment vertical="center"/>
    </xf>
    <xf numFmtId="0" fontId="30" fillId="4" borderId="0" xfId="0" applyFont="1" applyFill="1" applyBorder="1"/>
    <xf numFmtId="0" fontId="12" fillId="0" borderId="15" xfId="0" applyFont="1" applyBorder="1"/>
    <xf numFmtId="0" fontId="12" fillId="4" borderId="20" xfId="0" applyFont="1" applyFill="1" applyBorder="1" applyAlignment="1"/>
    <xf numFmtId="0" fontId="18" fillId="4" borderId="20" xfId="0" applyFont="1" applyFill="1" applyBorder="1" applyAlignment="1">
      <alignment vertical="center"/>
    </xf>
    <xf numFmtId="0" fontId="20" fillId="4" borderId="21" xfId="0" applyFont="1" applyFill="1" applyBorder="1" applyAlignment="1">
      <alignment vertical="center" wrapText="1"/>
    </xf>
    <xf numFmtId="0" fontId="14" fillId="4" borderId="21" xfId="0" applyFont="1" applyFill="1" applyBorder="1" applyAlignment="1">
      <alignment vertical="center" wrapText="1"/>
    </xf>
    <xf numFmtId="0" fontId="13" fillId="2" borderId="21" xfId="0" applyFont="1" applyFill="1" applyBorder="1" applyAlignment="1">
      <alignment vertical="center" wrapText="1"/>
    </xf>
    <xf numFmtId="0" fontId="13" fillId="4" borderId="21" xfId="0" applyFont="1" applyFill="1" applyBorder="1" applyAlignment="1">
      <alignment vertical="center" wrapText="1"/>
    </xf>
    <xf numFmtId="0" fontId="13" fillId="2" borderId="22" xfId="0" applyFont="1" applyFill="1" applyBorder="1" applyAlignment="1">
      <alignment vertical="center"/>
    </xf>
    <xf numFmtId="0" fontId="12" fillId="0" borderId="20" xfId="0" applyFont="1" applyBorder="1" applyAlignment="1"/>
    <xf numFmtId="0" fontId="14" fillId="4" borderId="20" xfId="0" applyFont="1" applyFill="1" applyBorder="1" applyAlignment="1">
      <alignment vertical="center"/>
    </xf>
    <xf numFmtId="0" fontId="13" fillId="9" borderId="21" xfId="0" applyFont="1" applyFill="1" applyBorder="1" applyAlignment="1">
      <alignment vertical="center" wrapText="1"/>
    </xf>
    <xf numFmtId="0" fontId="15" fillId="4" borderId="20" xfId="0" applyFont="1" applyFill="1" applyBorder="1" applyAlignment="1"/>
    <xf numFmtId="0" fontId="24" fillId="4" borderId="23" xfId="0" applyFont="1" applyFill="1" applyBorder="1" applyAlignment="1">
      <alignment vertical="center" wrapText="1"/>
    </xf>
    <xf numFmtId="0" fontId="0" fillId="4" borderId="24" xfId="0" applyFill="1" applyBorder="1" applyAlignment="1">
      <alignment vertical="center" wrapText="1"/>
    </xf>
    <xf numFmtId="0" fontId="0" fillId="4" borderId="25" xfId="0" applyFill="1" applyBorder="1" applyAlignment="1">
      <alignment vertical="center" wrapText="1"/>
    </xf>
    <xf numFmtId="0" fontId="12" fillId="4" borderId="0" xfId="0" applyFont="1" applyFill="1" applyAlignment="1">
      <alignment horizontal="center"/>
    </xf>
    <xf numFmtId="0" fontId="12" fillId="4" borderId="0" xfId="0" applyFont="1" applyFill="1"/>
    <xf numFmtId="0" fontId="17" fillId="4" borderId="0" xfId="0" applyFont="1" applyFill="1" applyBorder="1" applyAlignment="1">
      <alignment vertical="center" wrapText="1"/>
    </xf>
    <xf numFmtId="0" fontId="17" fillId="4" borderId="23" xfId="0" applyFont="1" applyFill="1" applyBorder="1" applyAlignment="1">
      <alignment vertical="center" wrapText="1"/>
    </xf>
    <xf numFmtId="0" fontId="31" fillId="8" borderId="5"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14" fillId="4" borderId="16" xfId="0" applyFont="1" applyFill="1" applyBorder="1" applyAlignment="1">
      <alignment horizontal="left" vertical="center" wrapText="1"/>
    </xf>
    <xf numFmtId="0" fontId="14" fillId="4" borderId="0" xfId="0" applyFont="1" applyFill="1" applyBorder="1" applyAlignment="1">
      <alignment horizontal="center" vertical="center" wrapText="1"/>
    </xf>
    <xf numFmtId="0" fontId="32" fillId="4" borderId="0" xfId="0" applyFont="1" applyFill="1" applyAlignment="1">
      <alignment vertical="center"/>
    </xf>
    <xf numFmtId="0" fontId="32" fillId="4" borderId="0" xfId="0" applyFont="1" applyFill="1"/>
    <xf numFmtId="0" fontId="14" fillId="7" borderId="21" xfId="0" applyFont="1" applyFill="1" applyBorder="1" applyAlignment="1">
      <alignment horizontal="center" vertical="center" wrapText="1"/>
    </xf>
    <xf numFmtId="0" fontId="13" fillId="7" borderId="17" xfId="0" applyFont="1" applyFill="1" applyBorder="1" applyAlignment="1">
      <alignment horizontal="center" vertical="center" wrapText="1"/>
    </xf>
    <xf numFmtId="0" fontId="13" fillId="7" borderId="18" xfId="0" applyFont="1" applyFill="1" applyBorder="1" applyAlignment="1">
      <alignment horizontal="center" vertical="center" wrapText="1"/>
    </xf>
    <xf numFmtId="0" fontId="13" fillId="4" borderId="0" xfId="0" applyFont="1" applyFill="1" applyBorder="1" applyAlignment="1">
      <alignment horizontal="left" vertical="center"/>
    </xf>
    <xf numFmtId="0" fontId="13" fillId="2" borderId="19" xfId="0" applyFont="1" applyFill="1" applyBorder="1" applyAlignment="1">
      <alignment horizontal="center" vertical="center" wrapText="1"/>
    </xf>
    <xf numFmtId="0" fontId="0" fillId="4" borderId="0" xfId="0" applyFill="1" applyBorder="1" applyAlignment="1">
      <alignment vertical="center" wrapText="1"/>
    </xf>
    <xf numFmtId="0" fontId="17" fillId="4" borderId="7" xfId="0" applyFont="1" applyFill="1" applyBorder="1"/>
    <xf numFmtId="0" fontId="14" fillId="4" borderId="26" xfId="0" applyFont="1" applyFill="1" applyBorder="1" applyAlignment="1">
      <alignment horizontal="left" vertical="center" wrapText="1"/>
    </xf>
    <xf numFmtId="0" fontId="13" fillId="0" borderId="0" xfId="0" applyFont="1" applyFill="1" applyBorder="1" applyAlignment="1">
      <alignment vertical="center" wrapText="1"/>
    </xf>
    <xf numFmtId="0" fontId="14" fillId="7" borderId="18" xfId="0" applyFont="1" applyFill="1" applyBorder="1" applyAlignment="1">
      <alignment horizontal="center" vertical="center" wrapText="1"/>
    </xf>
    <xf numFmtId="0" fontId="24" fillId="4" borderId="27" xfId="0" applyFont="1" applyFill="1" applyBorder="1" applyAlignment="1">
      <alignment vertical="center" wrapText="1"/>
    </xf>
    <xf numFmtId="0" fontId="24" fillId="4" borderId="27" xfId="0" applyFont="1" applyFill="1" applyBorder="1" applyAlignment="1">
      <alignment horizontal="left" vertical="center" wrapText="1"/>
    </xf>
    <xf numFmtId="0" fontId="17" fillId="0" borderId="0" xfId="0" applyFont="1" applyAlignment="1">
      <alignment vertical="center"/>
    </xf>
    <xf numFmtId="0" fontId="12" fillId="4" borderId="0" xfId="0" applyFont="1" applyFill="1"/>
    <xf numFmtId="0" fontId="14" fillId="3" borderId="16" xfId="0" applyFont="1" applyFill="1" applyBorder="1" applyAlignment="1">
      <alignment horizontal="left" vertical="center" wrapText="1"/>
    </xf>
    <xf numFmtId="0" fontId="15" fillId="4" borderId="0" xfId="0" applyFont="1" applyFill="1"/>
    <xf numFmtId="0" fontId="18" fillId="4" borderId="0" xfId="0" applyFont="1" applyFill="1"/>
    <xf numFmtId="0" fontId="15" fillId="4" borderId="0" xfId="0" applyFont="1" applyFill="1" applyAlignment="1">
      <alignment wrapText="1"/>
    </xf>
    <xf numFmtId="0" fontId="13" fillId="2" borderId="15" xfId="0" applyFont="1" applyFill="1" applyBorder="1" applyAlignment="1">
      <alignment vertical="center" wrapText="1"/>
    </xf>
    <xf numFmtId="0" fontId="27" fillId="4" borderId="0" xfId="0" applyFont="1" applyFill="1" applyBorder="1" applyAlignment="1">
      <alignment horizontal="right" vertical="center"/>
    </xf>
    <xf numFmtId="0" fontId="13" fillId="2" borderId="22" xfId="0" applyFont="1" applyFill="1" applyBorder="1" applyAlignment="1">
      <alignment vertical="center" wrapText="1"/>
    </xf>
    <xf numFmtId="0" fontId="17" fillId="4" borderId="0" xfId="0" applyFont="1" applyFill="1"/>
    <xf numFmtId="0" fontId="33" fillId="4" borderId="0" xfId="0" applyFont="1" applyFill="1" applyAlignment="1">
      <alignment vertical="center"/>
    </xf>
    <xf numFmtId="0" fontId="15" fillId="4" borderId="0" xfId="0" applyFont="1" applyFill="1" applyAlignment="1">
      <alignment horizontal="left" vertical="center" indent="3"/>
    </xf>
    <xf numFmtId="0" fontId="15" fillId="4" borderId="0" xfId="0" applyFont="1" applyFill="1" applyAlignment="1">
      <alignment horizontal="left" vertical="center" indent="5"/>
    </xf>
    <xf numFmtId="0" fontId="15" fillId="4" borderId="0" xfId="0" applyFont="1" applyFill="1" applyAlignment="1">
      <alignment vertical="center"/>
    </xf>
    <xf numFmtId="0" fontId="34" fillId="4" borderId="5" xfId="0" applyFont="1" applyFill="1" applyBorder="1" applyAlignment="1">
      <alignment wrapText="1"/>
    </xf>
    <xf numFmtId="0" fontId="15" fillId="4" borderId="0" xfId="0" applyFont="1" applyFill="1" applyAlignment="1">
      <alignment horizontal="left" wrapText="1" indent="2"/>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14" fillId="10" borderId="21" xfId="0" applyFont="1" applyFill="1" applyBorder="1" applyAlignment="1" applyProtection="1">
      <alignment vertical="center" wrapText="1"/>
      <protection locked="0"/>
    </xf>
    <xf numFmtId="0" fontId="14" fillId="10" borderId="28" xfId="0" applyFont="1" applyFill="1" applyBorder="1" applyAlignment="1" applyProtection="1">
      <alignment vertical="center" wrapText="1"/>
      <protection locked="0"/>
    </xf>
    <xf numFmtId="0" fontId="14" fillId="10" borderId="15" xfId="0" applyFont="1" applyFill="1" applyBorder="1" applyAlignment="1" applyProtection="1">
      <alignment vertical="center" wrapText="1"/>
      <protection locked="0"/>
    </xf>
    <xf numFmtId="0" fontId="14" fillId="10" borderId="19" xfId="0" applyFont="1" applyFill="1" applyBorder="1" applyAlignment="1" applyProtection="1">
      <alignment vertical="center" wrapText="1"/>
      <protection locked="0"/>
    </xf>
    <xf numFmtId="0" fontId="13" fillId="2" borderId="15" xfId="0" applyFont="1" applyFill="1" applyBorder="1" applyAlignment="1" applyProtection="1">
      <alignment vertical="center" wrapText="1"/>
      <protection locked="0"/>
    </xf>
    <xf numFmtId="0" fontId="15" fillId="4" borderId="9" xfId="0" applyFont="1" applyFill="1" applyBorder="1"/>
    <xf numFmtId="0" fontId="14" fillId="4" borderId="9" xfId="0" applyFont="1" applyFill="1" applyBorder="1" applyAlignment="1">
      <alignment vertical="center" wrapText="1"/>
    </xf>
    <xf numFmtId="0" fontId="15" fillId="4" borderId="10" xfId="0" applyFont="1" applyFill="1" applyBorder="1"/>
    <xf numFmtId="0" fontId="17" fillId="4" borderId="11" xfId="0" applyFont="1" applyFill="1" applyBorder="1"/>
    <xf numFmtId="15" fontId="14" fillId="10" borderId="28" xfId="0" applyNumberFormat="1" applyFont="1" applyFill="1" applyBorder="1" applyAlignment="1" applyProtection="1">
      <alignment vertical="center" wrapText="1"/>
      <protection locked="0"/>
    </xf>
    <xf numFmtId="164" fontId="14" fillId="10" borderId="28" xfId="0" applyNumberFormat="1" applyFont="1" applyFill="1" applyBorder="1" applyAlignment="1" applyProtection="1">
      <alignment vertical="center" wrapText="1"/>
      <protection locked="0"/>
    </xf>
    <xf numFmtId="0" fontId="15" fillId="4" borderId="12" xfId="0" applyFont="1" applyFill="1" applyBorder="1"/>
    <xf numFmtId="0" fontId="17" fillId="4" borderId="12" xfId="0" applyFont="1" applyFill="1" applyBorder="1"/>
    <xf numFmtId="164" fontId="15" fillId="4" borderId="0" xfId="0" applyNumberFormat="1" applyFont="1" applyFill="1"/>
    <xf numFmtId="0" fontId="15" fillId="4" borderId="13" xfId="0" applyFont="1" applyFill="1" applyBorder="1"/>
    <xf numFmtId="0" fontId="15" fillId="4" borderId="14" xfId="0" applyFont="1" applyFill="1" applyBorder="1"/>
    <xf numFmtId="0" fontId="12" fillId="4" borderId="9" xfId="0" applyFont="1" applyFill="1" applyBorder="1"/>
    <xf numFmtId="0" fontId="12" fillId="4" borderId="10" xfId="0" applyFont="1" applyFill="1" applyBorder="1"/>
    <xf numFmtId="0" fontId="15" fillId="4" borderId="0" xfId="0" applyFont="1" applyFill="1" applyAlignment="1">
      <alignment horizontal="left" wrapText="1"/>
    </xf>
    <xf numFmtId="0" fontId="15" fillId="4" borderId="0" xfId="0" applyFont="1" applyFill="1" applyAlignment="1">
      <alignment horizontal="left" vertical="center" wrapText="1"/>
    </xf>
    <xf numFmtId="0" fontId="14" fillId="4" borderId="15" xfId="0" applyFont="1" applyFill="1" applyBorder="1" applyAlignment="1">
      <alignment horizontal="left" vertical="center" wrapText="1"/>
    </xf>
    <xf numFmtId="0" fontId="14" fillId="10" borderId="15" xfId="0" applyFont="1" applyFill="1" applyBorder="1" applyAlignment="1" applyProtection="1">
      <alignment horizontal="left" vertical="center" wrapText="1"/>
      <protection locked="0"/>
    </xf>
    <xf numFmtId="0" fontId="14" fillId="10" borderId="29" xfId="0" applyFont="1" applyFill="1" applyBorder="1" applyAlignment="1" applyProtection="1">
      <alignment horizontal="left" vertical="center" wrapText="1"/>
      <protection locked="0"/>
    </xf>
    <xf numFmtId="0" fontId="14" fillId="3" borderId="21" xfId="0" applyFont="1" applyFill="1" applyBorder="1" applyAlignment="1">
      <alignment vertical="center" wrapText="1"/>
    </xf>
    <xf numFmtId="0" fontId="20" fillId="4" borderId="0" xfId="0" applyFont="1" applyFill="1" applyBorder="1" applyAlignment="1">
      <alignment horizontal="left" vertical="center" wrapText="1"/>
    </xf>
    <xf numFmtId="0" fontId="24" fillId="4" borderId="15"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5" fillId="4" borderId="0" xfId="0" applyFont="1" applyFill="1" applyAlignment="1">
      <alignment horizontal="left" wrapText="1"/>
    </xf>
    <xf numFmtId="0" fontId="14" fillId="3" borderId="30" xfId="0" applyFont="1" applyFill="1" applyBorder="1" applyAlignment="1">
      <alignment vertical="center" wrapText="1"/>
    </xf>
    <xf numFmtId="0" fontId="14" fillId="3" borderId="31" xfId="0" applyFont="1" applyFill="1" applyBorder="1" applyAlignment="1">
      <alignment vertical="center" wrapText="1"/>
    </xf>
    <xf numFmtId="0" fontId="14" fillId="10" borderId="32" xfId="0" applyFont="1" applyFill="1" applyBorder="1" applyAlignment="1" applyProtection="1">
      <alignment horizontal="left" vertical="center" wrapText="1"/>
      <protection locked="0"/>
    </xf>
    <xf numFmtId="0" fontId="14" fillId="10" borderId="24" xfId="0" applyFont="1" applyFill="1" applyBorder="1" applyAlignment="1" applyProtection="1">
      <alignment horizontal="left" vertical="center" wrapText="1"/>
      <protection locked="0"/>
    </xf>
    <xf numFmtId="0" fontId="14" fillId="10" borderId="33" xfId="0" applyFont="1" applyFill="1" applyBorder="1" applyAlignment="1" applyProtection="1">
      <alignment horizontal="left" vertical="center" wrapText="1"/>
      <protection locked="0"/>
    </xf>
    <xf numFmtId="0" fontId="14" fillId="10" borderId="17" xfId="0" applyFont="1" applyFill="1" applyBorder="1" applyAlignment="1" applyProtection="1">
      <alignment horizontal="left" vertical="center" wrapText="1"/>
      <protection locked="0"/>
    </xf>
    <xf numFmtId="0" fontId="14" fillId="10" borderId="34" xfId="0" applyFont="1" applyFill="1" applyBorder="1" applyAlignment="1" applyProtection="1">
      <alignment horizontal="left" vertical="center" wrapText="1"/>
      <protection locked="0"/>
    </xf>
    <xf numFmtId="0" fontId="14" fillId="10" borderId="23" xfId="0" applyFont="1" applyFill="1" applyBorder="1" applyAlignment="1" applyProtection="1">
      <alignment horizontal="left" vertical="center" wrapText="1"/>
      <protection locked="0"/>
    </xf>
    <xf numFmtId="0" fontId="20" fillId="10" borderId="0" xfId="0" applyFon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14" fillId="10" borderId="27" xfId="0" applyFont="1" applyFill="1" applyBorder="1" applyAlignment="1" applyProtection="1">
      <alignment horizontal="left" vertical="center" wrapText="1"/>
      <protection locked="0"/>
    </xf>
    <xf numFmtId="0" fontId="14" fillId="10" borderId="15" xfId="0" applyFont="1" applyFill="1" applyBorder="1" applyAlignment="1" applyProtection="1">
      <alignment horizontal="left" vertical="center" wrapText="1"/>
      <protection locked="0"/>
    </xf>
    <xf numFmtId="0" fontId="14" fillId="10" borderId="19" xfId="0" applyFont="1" applyFill="1" applyBorder="1" applyAlignment="1" applyProtection="1">
      <alignment horizontal="left" vertical="center" wrapText="1"/>
      <protection locked="0"/>
    </xf>
    <xf numFmtId="0" fontId="14" fillId="4" borderId="15" xfId="0" applyFont="1" applyFill="1" applyBorder="1" applyAlignment="1">
      <alignment horizontal="left" vertical="center" wrapText="1"/>
    </xf>
    <xf numFmtId="0" fontId="14" fillId="4" borderId="19" xfId="0" applyFont="1" applyFill="1" applyBorder="1" applyAlignment="1">
      <alignment horizontal="left" vertical="center" wrapText="1"/>
    </xf>
    <xf numFmtId="0" fontId="14" fillId="10" borderId="35" xfId="0" applyFont="1" applyFill="1" applyBorder="1" applyAlignment="1" applyProtection="1">
      <alignment horizontal="left" vertical="center" wrapText="1"/>
      <protection locked="0"/>
    </xf>
    <xf numFmtId="0" fontId="14" fillId="3" borderId="36" xfId="0" applyFont="1" applyFill="1" applyBorder="1" applyAlignment="1">
      <alignment vertical="center" wrapText="1"/>
    </xf>
    <xf numFmtId="0" fontId="14" fillId="3" borderId="21" xfId="0" applyFont="1" applyFill="1" applyBorder="1" applyAlignment="1">
      <alignment vertical="center" wrapText="1"/>
    </xf>
    <xf numFmtId="0" fontId="14" fillId="3" borderId="20" xfId="0" applyFont="1" applyFill="1" applyBorder="1" applyAlignment="1">
      <alignment vertical="center" wrapText="1"/>
    </xf>
    <xf numFmtId="0" fontId="0" fillId="0" borderId="19" xfId="0" applyBorder="1" applyAlignment="1" applyProtection="1">
      <alignment horizontal="left" vertical="center" wrapText="1"/>
      <protection locked="0"/>
    </xf>
    <xf numFmtId="0" fontId="14" fillId="3" borderId="37" xfId="0" applyFont="1" applyFill="1" applyBorder="1" applyAlignment="1" applyProtection="1">
      <alignment horizontal="center" vertical="center" wrapText="1"/>
      <protection locked="0"/>
    </xf>
    <xf numFmtId="0" fontId="14" fillId="3" borderId="38" xfId="0" applyFont="1" applyFill="1" applyBorder="1" applyAlignment="1" applyProtection="1">
      <alignment horizontal="center" vertical="center" wrapText="1"/>
      <protection locked="0"/>
    </xf>
    <xf numFmtId="0" fontId="0" fillId="0" borderId="19" xfId="0" applyFont="1" applyBorder="1" applyAlignment="1" applyProtection="1">
      <alignment horizontal="left" vertical="center" wrapText="1"/>
      <protection locked="0"/>
    </xf>
    <xf numFmtId="0" fontId="29" fillId="4" borderId="5" xfId="0" applyFont="1" applyFill="1" applyBorder="1" applyAlignment="1">
      <alignment horizontal="left" vertical="center" wrapText="1"/>
    </xf>
    <xf numFmtId="0" fontId="29" fillId="4" borderId="7" xfId="0" applyFont="1" applyFill="1" applyBorder="1" applyAlignment="1">
      <alignment horizontal="left" vertical="center" wrapText="1"/>
    </xf>
    <xf numFmtId="0" fontId="29" fillId="4" borderId="2" xfId="0" applyFont="1" applyFill="1" applyBorder="1" applyAlignment="1">
      <alignment horizontal="left" vertical="center" wrapText="1"/>
    </xf>
    <xf numFmtId="0" fontId="0" fillId="0" borderId="2" xfId="0" applyBorder="1" applyAlignment="1">
      <alignment horizontal="left" vertical="center" wrapText="1"/>
    </xf>
    <xf numFmtId="0" fontId="30" fillId="4" borderId="5" xfId="0" applyFont="1" applyFill="1" applyBorder="1" applyAlignment="1">
      <alignment horizontal="left" vertical="center" wrapText="1"/>
    </xf>
    <xf numFmtId="0" fontId="14" fillId="10" borderId="26" xfId="0" applyFont="1" applyFill="1" applyBorder="1" applyAlignment="1" applyProtection="1">
      <alignment horizontal="left" vertical="center" wrapText="1"/>
      <protection locked="0"/>
    </xf>
    <xf numFmtId="0" fontId="14" fillId="10" borderId="29" xfId="0" applyFont="1" applyFill="1" applyBorder="1" applyAlignment="1" applyProtection="1">
      <alignment horizontal="left" vertical="center" wrapText="1"/>
      <protection locked="0"/>
    </xf>
    <xf numFmtId="15" fontId="14" fillId="10" borderId="39" xfId="0" applyNumberFormat="1" applyFont="1" applyFill="1" applyBorder="1" applyAlignment="1" applyProtection="1">
      <alignment horizontal="left" vertical="center" wrapText="1"/>
      <protection locked="0"/>
    </xf>
    <xf numFmtId="15" fontId="14" fillId="10" borderId="25" xfId="0" applyNumberFormat="1" applyFont="1" applyFill="1" applyBorder="1" applyAlignment="1" applyProtection="1">
      <alignment horizontal="left" vertical="center" wrapText="1"/>
      <protection locked="0"/>
    </xf>
    <xf numFmtId="0" fontId="24" fillId="4" borderId="35" xfId="0" applyFont="1" applyFill="1" applyBorder="1" applyAlignment="1">
      <alignment horizontal="left" vertical="center" wrapText="1"/>
    </xf>
    <xf numFmtId="0" fontId="0" fillId="0" borderId="15" xfId="0" applyBorder="1" applyAlignment="1">
      <alignment horizontal="left" vertical="center" wrapText="1"/>
    </xf>
    <xf numFmtId="0" fontId="14" fillId="3" borderId="40" xfId="0" applyFont="1" applyFill="1" applyBorder="1" applyAlignment="1">
      <alignment horizontal="center" vertical="center" wrapText="1"/>
    </xf>
    <xf numFmtId="0" fontId="14" fillId="3" borderId="38" xfId="0" applyFont="1" applyFill="1" applyBorder="1" applyAlignment="1">
      <alignment horizontal="center" vertical="center" wrapText="1"/>
    </xf>
    <xf numFmtId="0" fontId="14" fillId="3" borderId="37" xfId="0" applyFont="1" applyFill="1" applyBorder="1" applyAlignment="1">
      <alignment horizontal="center" vertical="center" wrapText="1"/>
    </xf>
    <xf numFmtId="0" fontId="13" fillId="9" borderId="36" xfId="0" applyFont="1" applyFill="1" applyBorder="1" applyAlignment="1">
      <alignment horizontal="left" vertical="center" wrapText="1"/>
    </xf>
    <xf numFmtId="0" fontId="13" fillId="9" borderId="21" xfId="0" applyFont="1" applyFill="1" applyBorder="1" applyAlignment="1">
      <alignment horizontal="left" vertical="center" wrapText="1"/>
    </xf>
    <xf numFmtId="0" fontId="14" fillId="10" borderId="18" xfId="0" applyFont="1" applyFill="1" applyBorder="1" applyAlignment="1" applyProtection="1">
      <alignment horizontal="left" vertical="center" wrapText="1"/>
      <protection locked="0"/>
    </xf>
    <xf numFmtId="0" fontId="14" fillId="10" borderId="16" xfId="0" applyFont="1" applyFill="1" applyBorder="1" applyAlignment="1" applyProtection="1">
      <alignment horizontal="left" vertical="center" wrapText="1"/>
      <protection locked="0"/>
    </xf>
    <xf numFmtId="0" fontId="13" fillId="0" borderId="1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3" borderId="30" xfId="0" applyFont="1" applyFill="1" applyBorder="1" applyAlignment="1">
      <alignment horizontal="left" vertical="center" wrapText="1"/>
    </xf>
    <xf numFmtId="0" fontId="14" fillId="3" borderId="31" xfId="0" applyFont="1" applyFill="1" applyBorder="1" applyAlignment="1">
      <alignment horizontal="left" vertical="center" wrapText="1"/>
    </xf>
    <xf numFmtId="0" fontId="0" fillId="0" borderId="5" xfId="0" applyBorder="1" applyAlignment="1">
      <alignment horizontal="left" vertical="center" wrapText="1"/>
    </xf>
    <xf numFmtId="0" fontId="15" fillId="4" borderId="0" xfId="0" applyFont="1" applyFill="1" applyAlignment="1">
      <alignment horizontal="left" vertical="center" wrapText="1"/>
    </xf>
    <xf numFmtId="0" fontId="13" fillId="2" borderId="27"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31" fillId="8" borderId="3" xfId="0" applyFont="1" applyFill="1" applyBorder="1" applyAlignment="1">
      <alignment horizontal="left" vertical="center" wrapText="1"/>
    </xf>
    <xf numFmtId="0" fontId="31" fillId="8" borderId="0" xfId="0" applyFont="1" applyFill="1" applyBorder="1" applyAlignment="1">
      <alignment horizontal="left" vertical="center" wrapText="1"/>
    </xf>
    <xf numFmtId="0" fontId="14" fillId="4" borderId="27" xfId="0" applyFont="1" applyFill="1" applyBorder="1" applyAlignment="1">
      <alignment horizontal="left" vertical="center" wrapText="1"/>
    </xf>
    <xf numFmtId="0" fontId="14" fillId="10" borderId="42" xfId="0" applyFont="1" applyFill="1" applyBorder="1" applyAlignment="1" applyProtection="1">
      <alignment horizontal="left" vertical="center" wrapText="1"/>
      <protection locked="0"/>
    </xf>
    <xf numFmtId="0" fontId="0" fillId="0" borderId="20" xfId="0" applyBorder="1" applyAlignment="1">
      <alignment vertical="center" wrapText="1"/>
    </xf>
    <xf numFmtId="0" fontId="24" fillId="4" borderId="15" xfId="0" applyFont="1" applyFill="1" applyBorder="1" applyAlignment="1">
      <alignment horizontal="left" vertical="center" wrapText="1"/>
    </xf>
    <xf numFmtId="0" fontId="0" fillId="0" borderId="38" xfId="0" applyBorder="1" applyAlignment="1" applyProtection="1">
      <alignment horizontal="center" vertical="center" wrapText="1"/>
      <protection locked="0"/>
    </xf>
    <xf numFmtId="0" fontId="0" fillId="0" borderId="31" xfId="0" applyBorder="1" applyAlignment="1">
      <alignment vertical="center" wrapText="1"/>
    </xf>
    <xf numFmtId="0" fontId="24" fillId="10" borderId="35" xfId="0" applyFont="1" applyFill="1" applyBorder="1" applyAlignment="1" applyProtection="1">
      <alignment horizontal="left" vertical="center" wrapText="1"/>
      <protection locked="0"/>
    </xf>
    <xf numFmtId="0" fontId="34" fillId="4" borderId="5" xfId="0" applyFont="1" applyFill="1" applyBorder="1" applyAlignment="1">
      <alignment horizontal="left" vertical="center" wrapText="1"/>
    </xf>
    <xf numFmtId="15" fontId="14" fillId="4" borderId="27" xfId="0" applyNumberFormat="1" applyFont="1" applyFill="1" applyBorder="1" applyAlignment="1">
      <alignment horizontal="left" vertical="center" wrapText="1"/>
    </xf>
    <xf numFmtId="15" fontId="14" fillId="4" borderId="15" xfId="0" applyNumberFormat="1" applyFont="1" applyFill="1" applyBorder="1" applyAlignment="1">
      <alignment horizontal="left" vertical="center" wrapText="1"/>
    </xf>
    <xf numFmtId="0" fontId="14" fillId="4" borderId="34" xfId="0" applyFont="1" applyFill="1" applyBorder="1" applyAlignment="1">
      <alignment horizontal="left" vertical="center" wrapText="1"/>
    </xf>
    <xf numFmtId="0" fontId="14" fillId="4"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20" fillId="4" borderId="0"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0" fillId="4" borderId="0" xfId="0" applyFill="1" applyAlignment="1">
      <alignment horizontal="left" vertical="center" wrapText="1"/>
    </xf>
    <xf numFmtId="0" fontId="14" fillId="4" borderId="18" xfId="0" applyFont="1" applyFill="1" applyBorder="1" applyAlignment="1">
      <alignment horizontal="left" vertical="center" wrapText="1"/>
    </xf>
    <xf numFmtId="164" fontId="14" fillId="4" borderId="0" xfId="0" applyNumberFormat="1" applyFont="1" applyFill="1" applyBorder="1" applyAlignment="1">
      <alignment horizontal="left" vertical="center" wrapText="1"/>
    </xf>
    <xf numFmtId="164" fontId="0" fillId="4" borderId="0" xfId="0" applyNumberFormat="1" applyFill="1" applyAlignment="1">
      <alignment horizontal="left" vertical="center" wrapText="1"/>
    </xf>
    <xf numFmtId="15" fontId="14" fillId="4" borderId="18" xfId="0" applyNumberFormat="1" applyFont="1" applyFill="1" applyBorder="1" applyAlignment="1">
      <alignment horizontal="left" vertical="center" wrapText="1"/>
    </xf>
    <xf numFmtId="0" fontId="25" fillId="6" borderId="0" xfId="0" applyFont="1" applyFill="1" applyBorder="1" applyAlignment="1">
      <alignment horizontal="center" vertical="center" wrapText="1"/>
    </xf>
    <xf numFmtId="0" fontId="25" fillId="6" borderId="16" xfId="0" applyFont="1" applyFill="1" applyBorder="1" applyAlignment="1">
      <alignment horizontal="center" vertical="center" wrapText="1"/>
    </xf>
  </cellXfs>
  <cellStyles count="1">
    <cellStyle name="Normal" xfId="0" builtinId="0"/>
  </cellStyles>
  <dxfs count="244">
    <dxf>
      <fill>
        <patternFill>
          <bgColor rgb="FF92D050"/>
        </patternFill>
      </fill>
    </dxf>
    <dxf>
      <fill>
        <patternFill>
          <bgColor rgb="FFC00000"/>
        </patternFill>
      </fill>
    </dxf>
    <dxf>
      <fill>
        <patternFill>
          <bgColor theme="0"/>
        </patternFill>
      </fill>
    </dxf>
    <dxf>
      <fill>
        <patternFill>
          <bgColor rgb="FFC00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FFC000"/>
        </patternFill>
      </fill>
    </dxf>
    <dxf>
      <fill>
        <patternFill>
          <bgColor rgb="FF92D050"/>
        </patternFill>
      </fill>
    </dxf>
    <dxf>
      <fill>
        <patternFill>
          <bgColor rgb="FFC00000"/>
        </patternFill>
      </fill>
    </dxf>
    <dxf>
      <fill>
        <patternFill>
          <bgColor theme="0"/>
        </patternFill>
      </fill>
    </dxf>
    <dxf>
      <fill>
        <patternFill>
          <bgColor rgb="FF92D050"/>
        </patternFill>
      </fill>
    </dxf>
    <dxf>
      <fill>
        <patternFill>
          <bgColor rgb="FFC00000"/>
        </patternFill>
      </fill>
    </dxf>
    <dxf>
      <fill>
        <patternFill>
          <bgColor theme="0"/>
        </patternFill>
      </fill>
    </dxf>
    <dxf>
      <fill>
        <patternFill>
          <bgColor rgb="FF92D050"/>
        </patternFill>
      </fill>
    </dxf>
    <dxf>
      <fill>
        <patternFill>
          <bgColor rgb="FFC00000"/>
        </patternFill>
      </fill>
    </dxf>
    <dxf>
      <fill>
        <patternFill>
          <bgColor theme="0"/>
        </patternFill>
      </fill>
    </dxf>
    <dxf>
      <fill>
        <patternFill>
          <bgColor rgb="FF92D050"/>
        </patternFill>
      </fill>
    </dxf>
    <dxf>
      <fill>
        <patternFill>
          <bgColor rgb="FFC00000"/>
        </patternFill>
      </fill>
    </dxf>
    <dxf>
      <fill>
        <patternFill>
          <bgColor theme="0"/>
        </patternFill>
      </fill>
    </dxf>
    <dxf>
      <fill>
        <patternFill>
          <bgColor rgb="FFC00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C00000"/>
        </patternFill>
      </fill>
    </dxf>
    <dxf>
      <fill>
        <patternFill>
          <bgColor rgb="FFC00000"/>
        </patternFill>
      </fill>
    </dxf>
    <dxf>
      <fill>
        <patternFill>
          <bgColor rgb="FF92D050"/>
        </patternFill>
      </fill>
    </dxf>
    <dxf>
      <fill>
        <patternFill>
          <bgColor rgb="FFFFC00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C00000"/>
        </patternFill>
      </fill>
    </dxf>
    <dxf>
      <fill>
        <patternFill>
          <bgColor rgb="FFC00000"/>
        </patternFill>
      </fill>
    </dxf>
    <dxf>
      <fill>
        <patternFill>
          <bgColor rgb="FF92D050"/>
        </patternFill>
      </fill>
    </dxf>
    <dxf>
      <fill>
        <patternFill>
          <bgColor rgb="FFFFC00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C00000"/>
        </patternFill>
      </fill>
    </dxf>
    <dxf>
      <fill>
        <patternFill>
          <bgColor rgb="FFC00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C00000"/>
        </patternFill>
      </fill>
    </dxf>
    <dxf>
      <fill>
        <patternFill>
          <bgColor rgb="FFC00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C00000"/>
        </patternFill>
      </fill>
    </dxf>
    <dxf>
      <fill>
        <patternFill>
          <bgColor rgb="FFC00000"/>
        </patternFill>
      </fill>
    </dxf>
    <dxf>
      <fill>
        <patternFill>
          <bgColor rgb="FF92D050"/>
        </patternFill>
      </fill>
    </dxf>
    <dxf>
      <fill>
        <patternFill>
          <bgColor rgb="FFFFC00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C00000"/>
        </patternFill>
      </fill>
    </dxf>
    <dxf>
      <fill>
        <patternFill>
          <bgColor rgb="FFC00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C00000"/>
        </patternFill>
      </fill>
    </dxf>
    <dxf>
      <fill>
        <patternFill>
          <bgColor rgb="FFC00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C00000"/>
        </patternFill>
      </fill>
    </dxf>
    <dxf>
      <fill>
        <patternFill>
          <bgColor rgb="FF92D050"/>
        </patternFill>
      </fill>
    </dxf>
    <dxf>
      <fill>
        <patternFill>
          <bgColor rgb="FFC00000"/>
        </patternFill>
      </fill>
    </dxf>
    <dxf>
      <fill>
        <patternFill>
          <bgColor rgb="FFFFC000"/>
        </patternFill>
      </fill>
    </dxf>
    <dxf>
      <fill>
        <patternFill>
          <bgColor rgb="FFFFC000"/>
        </patternFill>
      </fill>
    </dxf>
    <dxf>
      <fill>
        <patternFill>
          <bgColor rgb="FF92D050"/>
        </patternFill>
      </fill>
    </dxf>
    <dxf>
      <fill>
        <patternFill>
          <bgColor rgb="FFC00000"/>
        </patternFill>
      </fill>
    </dxf>
    <dxf>
      <fill>
        <patternFill>
          <bgColor theme="0"/>
        </patternFill>
      </fill>
    </dxf>
    <dxf>
      <fill>
        <patternFill>
          <bgColor rgb="FF92D050"/>
        </patternFill>
      </fill>
    </dxf>
    <dxf>
      <fill>
        <patternFill>
          <bgColor rgb="FFC00000"/>
        </patternFill>
      </fill>
    </dxf>
    <dxf>
      <fill>
        <patternFill>
          <bgColor rgb="FFFFC000"/>
        </patternFill>
      </fill>
    </dxf>
    <dxf>
      <fill>
        <patternFill>
          <bgColor rgb="FFFFC000"/>
        </patternFill>
      </fill>
    </dxf>
    <dxf>
      <fill>
        <patternFill>
          <bgColor rgb="FF92D050"/>
        </patternFill>
      </fill>
    </dxf>
    <dxf>
      <fill>
        <patternFill>
          <bgColor rgb="FFC00000"/>
        </patternFill>
      </fill>
    </dxf>
    <dxf>
      <fill>
        <patternFill>
          <bgColor theme="0"/>
        </patternFill>
      </fill>
    </dxf>
    <dxf>
      <fill>
        <patternFill>
          <bgColor rgb="FFC00000"/>
        </patternFill>
      </fill>
    </dxf>
    <dxf>
      <fill>
        <patternFill>
          <bgColor rgb="FF92D050"/>
        </patternFill>
      </fill>
    </dxf>
    <dxf>
      <fill>
        <patternFill>
          <bgColor rgb="FFFFC00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C00000"/>
        </patternFill>
      </fill>
    </dxf>
    <dxf>
      <fill>
        <patternFill>
          <bgColor rgb="FFC00000"/>
        </patternFill>
      </fill>
    </dxf>
    <dxf>
      <fill>
        <patternFill>
          <bgColor rgb="FF92D050"/>
        </patternFill>
      </fill>
    </dxf>
    <dxf>
      <fill>
        <patternFill>
          <bgColor rgb="FFFFC00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C00000"/>
        </patternFill>
      </fill>
    </dxf>
    <dxf>
      <fill>
        <patternFill>
          <bgColor theme="0"/>
        </patternFill>
      </fill>
    </dxf>
    <dxf>
      <fill>
        <patternFill>
          <bgColor rgb="FF92D050"/>
        </patternFill>
      </fill>
    </dxf>
    <dxf>
      <fill>
        <patternFill>
          <bgColor rgb="FFC00000"/>
        </patternFill>
      </fill>
    </dxf>
    <dxf>
      <fill>
        <patternFill>
          <bgColor theme="0"/>
        </patternFill>
      </fill>
    </dxf>
    <dxf>
      <fill>
        <patternFill>
          <bgColor rgb="FF92D050"/>
        </patternFill>
      </fill>
    </dxf>
    <dxf>
      <fill>
        <patternFill>
          <bgColor rgb="FFC0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AJ62"/>
  <sheetViews>
    <sheetView tabSelected="1" zoomScale="90" zoomScaleNormal="90" zoomScaleSheetLayoutView="90" workbookViewId="0" xr3:uid="{AEA406A1-0E4B-5B11-9CD5-51D6E497D94C}"/>
  </sheetViews>
  <sheetFormatPr defaultRowHeight="15"/>
  <cols>
    <col min="1" max="1" width="31" customWidth="1"/>
    <col min="2" max="2" width="52.140625" customWidth="1"/>
    <col min="3" max="3" width="74.42578125" customWidth="1"/>
    <col min="4" max="4" width="23.5703125" customWidth="1"/>
    <col min="5" max="5" width="52.5703125" style="5" customWidth="1"/>
    <col min="6" max="36" width="9.140625" style="5" customWidth="1"/>
  </cols>
  <sheetData>
    <row r="1" spans="1:36" ht="18.75">
      <c r="A1" s="109" t="s">
        <v>0</v>
      </c>
      <c r="B1" s="18"/>
      <c r="C1" s="18"/>
      <c r="D1" s="5"/>
    </row>
    <row r="2" spans="1:36" ht="18.75">
      <c r="A2" s="16"/>
      <c r="B2" s="5"/>
      <c r="C2" s="5"/>
      <c r="D2" s="5"/>
    </row>
    <row r="3" spans="1:36" s="1" customFormat="1" ht="18.75" customHeight="1">
      <c r="A3" s="41" t="s">
        <v>1</v>
      </c>
      <c r="B3" s="141"/>
      <c r="C3" s="151"/>
      <c r="D3" s="151"/>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row>
    <row r="4" spans="1:36" s="1" customFormat="1" ht="18.75" customHeight="1">
      <c r="A4" s="151" t="s">
        <v>2</v>
      </c>
      <c r="B4" s="151"/>
      <c r="C4" s="151"/>
      <c r="D4" s="141"/>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row>
    <row r="5" spans="1:36" s="1" customFormat="1" ht="15.75" customHeight="1">
      <c r="A5" s="120" t="s">
        <v>3</v>
      </c>
      <c r="B5" s="141"/>
      <c r="C5" s="141"/>
      <c r="D5" s="141"/>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row>
    <row r="6" spans="1:36" s="1" customFormat="1" ht="15.75" customHeight="1">
      <c r="A6" s="120" t="s">
        <v>4</v>
      </c>
      <c r="B6" s="141"/>
      <c r="C6" s="141"/>
      <c r="D6" s="141"/>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row>
    <row r="7" spans="1:36" s="1" customFormat="1" ht="15.75" customHeight="1">
      <c r="A7" s="120" t="s">
        <v>5</v>
      </c>
      <c r="B7" s="141"/>
      <c r="C7" s="141"/>
      <c r="D7" s="141"/>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row>
    <row r="8" spans="1:36" s="1" customFormat="1" ht="55.5" customHeight="1">
      <c r="A8" s="151" t="s">
        <v>6</v>
      </c>
      <c r="B8" s="151"/>
      <c r="C8" s="151"/>
      <c r="D8" s="151"/>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row>
    <row r="9" spans="1:36" s="1" customFormat="1" ht="26.25" customHeight="1">
      <c r="A9" s="41" t="s">
        <v>7</v>
      </c>
      <c r="B9" s="141"/>
      <c r="C9" s="141"/>
      <c r="D9" s="141"/>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row>
    <row r="10" spans="1:36" s="1" customFormat="1" ht="64.5" customHeight="1">
      <c r="A10" s="151" t="s">
        <v>8</v>
      </c>
      <c r="B10" s="151"/>
      <c r="C10" s="151"/>
      <c r="D10" s="151"/>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row>
    <row r="11" spans="1:36" s="5" customFormat="1">
      <c r="A11" s="92"/>
    </row>
    <row r="12" spans="1:36" s="5" customFormat="1" ht="15.75">
      <c r="A12" s="109" t="s">
        <v>9</v>
      </c>
    </row>
    <row r="13" spans="1:36" s="5" customFormat="1"/>
    <row r="14" spans="1:36" s="92" customFormat="1" ht="15.75">
      <c r="A14" s="109" t="s">
        <v>10</v>
      </c>
    </row>
    <row r="15" spans="1:36" s="92" customFormat="1" ht="14.25"/>
    <row r="16" spans="1:36" s="108" customFormat="1" ht="12.75">
      <c r="A16" s="108" t="s">
        <v>11</v>
      </c>
    </row>
    <row r="17" spans="1:1" s="108" customFormat="1" ht="12.75">
      <c r="A17" s="108" t="s">
        <v>12</v>
      </c>
    </row>
    <row r="18" spans="1:1" s="108" customFormat="1" ht="12.75"/>
    <row r="19" spans="1:1" s="108" customFormat="1" ht="12.75">
      <c r="A19" s="108" t="s">
        <v>13</v>
      </c>
    </row>
    <row r="20" spans="1:1" s="108" customFormat="1" ht="12.75"/>
    <row r="21" spans="1:1" s="108" customFormat="1" ht="12.75">
      <c r="A21" s="105" t="s">
        <v>14</v>
      </c>
    </row>
    <row r="22" spans="1:1" s="108" customFormat="1" ht="12.75">
      <c r="A22" s="115"/>
    </row>
    <row r="23" spans="1:1" s="108" customFormat="1" ht="12.75">
      <c r="A23" s="116" t="s">
        <v>15</v>
      </c>
    </row>
    <row r="24" spans="1:1" s="108" customFormat="1" ht="12.75">
      <c r="A24" s="117" t="s">
        <v>16</v>
      </c>
    </row>
    <row r="25" spans="1:1" s="108" customFormat="1" ht="12.75">
      <c r="A25" s="116" t="s">
        <v>17</v>
      </c>
    </row>
    <row r="26" spans="1:1" s="108" customFormat="1" ht="12.75">
      <c r="A26" s="116"/>
    </row>
    <row r="27" spans="1:1" s="108" customFormat="1" ht="12.75">
      <c r="A27" s="118" t="s">
        <v>18</v>
      </c>
    </row>
    <row r="28" spans="1:1" s="108" customFormat="1" ht="12.75"/>
    <row r="29" spans="1:1" s="108" customFormat="1" ht="12.75">
      <c r="A29" s="114" t="s">
        <v>19</v>
      </c>
    </row>
    <row r="30" spans="1:1" s="108" customFormat="1" ht="12.75">
      <c r="A30" s="114"/>
    </row>
    <row r="31" spans="1:1" s="108" customFormat="1" ht="12.75">
      <c r="A31" s="118" t="s">
        <v>20</v>
      </c>
    </row>
    <row r="32" spans="1:1" s="108" customFormat="1" ht="12.75">
      <c r="A32" s="116" t="s">
        <v>21</v>
      </c>
    </row>
    <row r="33" spans="1:1" s="108" customFormat="1" ht="12.75">
      <c r="A33" s="116" t="s">
        <v>22</v>
      </c>
    </row>
    <row r="34" spans="1:1" s="108" customFormat="1" ht="12.75">
      <c r="A34" s="117" t="s">
        <v>23</v>
      </c>
    </row>
    <row r="35" spans="1:1" s="108" customFormat="1" ht="12.75">
      <c r="A35" s="116" t="s">
        <v>24</v>
      </c>
    </row>
    <row r="36" spans="1:1" s="108" customFormat="1" ht="12.75">
      <c r="A36" s="116" t="s">
        <v>25</v>
      </c>
    </row>
    <row r="37" spans="1:1" s="108" customFormat="1" ht="12.75">
      <c r="A37" s="116" t="s">
        <v>26</v>
      </c>
    </row>
    <row r="38" spans="1:1" s="108" customFormat="1" ht="12.75"/>
    <row r="39" spans="1:1" s="106" customFormat="1" ht="12.75"/>
    <row r="40" spans="1:1" s="106" customFormat="1" ht="12.75"/>
    <row r="41" spans="1:1" s="106" customFormat="1" ht="12.75"/>
    <row r="42" spans="1:1" s="106" customFormat="1" ht="12.75"/>
    <row r="43" spans="1:1" s="106" customFormat="1" ht="12.75"/>
    <row r="44" spans="1:1" s="5" customFormat="1"/>
    <row r="45" spans="1:1" s="5" customFormat="1"/>
    <row r="46" spans="1:1" s="5" customFormat="1"/>
    <row r="47" spans="1:1" s="5" customFormat="1"/>
    <row r="48" spans="1:1" s="5" customFormat="1"/>
    <row r="49" s="5" customFormat="1"/>
    <row r="50" s="5" customFormat="1"/>
    <row r="51" s="5" customFormat="1"/>
    <row r="52" s="5" customFormat="1"/>
    <row r="53" s="5" customFormat="1"/>
    <row r="54" s="5" customFormat="1"/>
    <row r="55" s="5" customFormat="1"/>
    <row r="56" s="5" customFormat="1"/>
    <row r="57" s="5" customFormat="1"/>
    <row r="58" s="5" customFormat="1"/>
    <row r="59" s="5" customFormat="1"/>
    <row r="60" s="5" customFormat="1"/>
    <row r="61" s="5" customFormat="1"/>
    <row r="62" s="5" customFormat="1"/>
  </sheetData>
  <sheetProtection password="CE6B" sheet="1" objects="1" scenarios="1" formatCells="0" formatColumns="0" formatRows="0"/>
  <mergeCells count="4">
    <mergeCell ref="C3:D3"/>
    <mergeCell ref="A8:D8"/>
    <mergeCell ref="A10:D10"/>
    <mergeCell ref="A4:C4"/>
  </mergeCells>
  <pageMargins left="0.7" right="0.7" top="0.75" bottom="0.75" header="0.3" footer="0.3"/>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pageSetUpPr fitToPage="1"/>
  </sheetPr>
  <dimension ref="A1:CN258"/>
  <sheetViews>
    <sheetView zoomScale="80" zoomScaleNormal="80" workbookViewId="0" xr3:uid="{958C4451-9541-5A59-BF78-D2F731DF1C81}">
      <pane xSplit="1" topLeftCell="B1" activePane="topRight" state="frozen"/>
      <selection pane="topRight" activeCell="B16" sqref="B16:C16"/>
      <selection activeCell="I25" sqref="I25:I26"/>
    </sheetView>
  </sheetViews>
  <sheetFormatPr defaultColWidth="0" defaultRowHeight="12.75" zeroHeight="1"/>
  <cols>
    <col min="1" max="1" width="24" style="75" customWidth="1"/>
    <col min="2" max="2" width="78.7109375" style="1" customWidth="1"/>
    <col min="3" max="3" width="20.85546875" style="1" customWidth="1"/>
    <col min="4" max="4" width="1.7109375" style="47" customWidth="1"/>
    <col min="5" max="5" width="11.7109375" style="2" customWidth="1"/>
    <col min="6" max="6" width="12.140625" style="2" hidden="1" customWidth="1"/>
    <col min="7" max="7" width="11.28515625" style="2" hidden="1" customWidth="1"/>
    <col min="8" max="8" width="3.5703125" style="12" customWidth="1"/>
    <col min="9" max="9" width="108.42578125" style="12" customWidth="1"/>
    <col min="10" max="10" width="95.140625" style="12" customWidth="1"/>
    <col min="11" max="11" width="9.140625" style="12" customWidth="1"/>
    <col min="12" max="23" width="9.140625" style="12" hidden="1" customWidth="1"/>
    <col min="24" max="24" width="15" style="61" hidden="1" customWidth="1"/>
    <col min="25" max="25" width="28.5703125" style="61" hidden="1" customWidth="1"/>
    <col min="26" max="26" width="15" style="61" hidden="1" customWidth="1"/>
    <col min="27" max="27" width="38.140625" style="61" hidden="1" customWidth="1"/>
    <col min="28" max="28" width="20" style="61" hidden="1" customWidth="1"/>
    <col min="29" max="29" width="18.85546875" style="61" hidden="1" customWidth="1"/>
    <col min="30" max="92" width="9.140625" style="61" hidden="1" customWidth="1"/>
    <col min="93" max="16384" width="9.140625" style="1" hidden="1"/>
  </cols>
  <sheetData>
    <row r="1" spans="1:92" ht="12.75" customHeight="1">
      <c r="A1" s="68"/>
      <c r="B1" s="106"/>
      <c r="C1" s="106"/>
      <c r="D1" s="62"/>
      <c r="E1" s="82"/>
      <c r="F1" s="82"/>
      <c r="G1" s="82"/>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row>
    <row r="2" spans="1:92" ht="23.25" customHeight="1" thickBot="1">
      <c r="A2" s="69" t="s">
        <v>27</v>
      </c>
      <c r="B2" s="160" t="s">
        <v>28</v>
      </c>
      <c r="C2" s="160"/>
      <c r="D2" s="48"/>
      <c r="E2" s="106"/>
      <c r="F2" s="106"/>
      <c r="G2" s="106"/>
      <c r="H2" s="106"/>
      <c r="I2" s="201" t="s">
        <v>7</v>
      </c>
      <c r="J2" s="202"/>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row>
    <row r="3" spans="1:92" s="12" customFormat="1" ht="24" customHeight="1" thickBot="1">
      <c r="A3" s="70"/>
      <c r="B3" s="147"/>
      <c r="C3" s="147"/>
      <c r="D3" s="48"/>
      <c r="E3" s="106"/>
      <c r="F3" s="106"/>
      <c r="G3" s="106"/>
      <c r="H3" s="106"/>
      <c r="I3" s="198" t="s">
        <v>8</v>
      </c>
      <c r="J3" s="198"/>
      <c r="K3" s="110"/>
      <c r="L3" s="110"/>
      <c r="M3" s="106"/>
      <c r="N3" s="106"/>
      <c r="O3" s="106"/>
      <c r="P3" s="106"/>
      <c r="Q3" s="106"/>
      <c r="R3" s="106"/>
      <c r="S3" s="106"/>
      <c r="T3" s="106"/>
      <c r="U3" s="106"/>
      <c r="V3" s="106"/>
      <c r="W3" s="106"/>
      <c r="X3" s="131" t="s">
        <v>29</v>
      </c>
      <c r="Y3" s="131" t="s">
        <v>30</v>
      </c>
      <c r="Z3" s="131" t="s">
        <v>31</v>
      </c>
      <c r="AA3" s="131" t="s">
        <v>32</v>
      </c>
      <c r="AB3" s="131" t="s">
        <v>33</v>
      </c>
      <c r="AC3" s="131" t="s">
        <v>34</v>
      </c>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row>
    <row r="4" spans="1:92" ht="21" customHeight="1" thickBot="1">
      <c r="A4" s="146" t="s">
        <v>35</v>
      </c>
      <c r="B4" s="162" t="s">
        <v>36</v>
      </c>
      <c r="C4" s="163"/>
      <c r="D4" s="49"/>
      <c r="E4" s="106"/>
      <c r="F4" s="106"/>
      <c r="G4" s="106"/>
      <c r="H4" s="106"/>
      <c r="I4" s="198"/>
      <c r="J4" s="198"/>
      <c r="K4" s="106"/>
      <c r="L4" s="106"/>
      <c r="M4" s="106"/>
      <c r="N4" s="106"/>
      <c r="O4" s="106"/>
      <c r="P4" s="106"/>
      <c r="Q4" s="106"/>
      <c r="R4" s="106"/>
      <c r="S4" s="106"/>
      <c r="T4" s="106"/>
      <c r="U4" s="106"/>
      <c r="V4" s="106"/>
      <c r="W4" s="106"/>
      <c r="X4" s="128" t="s">
        <v>37</v>
      </c>
      <c r="Y4" s="128" t="s">
        <v>37</v>
      </c>
      <c r="Z4" s="128" t="s">
        <v>37</v>
      </c>
      <c r="AA4" s="128" t="s">
        <v>37</v>
      </c>
      <c r="AB4" s="128" t="s">
        <v>37</v>
      </c>
      <c r="AC4" s="128" t="s">
        <v>37</v>
      </c>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row>
    <row r="5" spans="1:92" ht="21" customHeight="1" thickBot="1">
      <c r="A5" s="146" t="s">
        <v>38</v>
      </c>
      <c r="B5" s="162" t="s">
        <v>39</v>
      </c>
      <c r="C5" s="163"/>
      <c r="D5" s="49"/>
      <c r="E5" s="106"/>
      <c r="F5" s="106"/>
      <c r="G5" s="106"/>
      <c r="H5" s="106"/>
      <c r="I5" s="198"/>
      <c r="J5" s="198"/>
      <c r="K5" s="106"/>
      <c r="L5" s="106"/>
      <c r="M5" s="106"/>
      <c r="N5" s="106"/>
      <c r="O5" s="106"/>
      <c r="P5" s="106"/>
      <c r="Q5" s="106"/>
      <c r="R5" s="106"/>
      <c r="S5" s="106"/>
      <c r="T5" s="106"/>
      <c r="U5" s="106"/>
      <c r="V5" s="106"/>
      <c r="W5" s="106"/>
      <c r="X5" s="129" t="s">
        <v>40</v>
      </c>
      <c r="Y5" s="128" t="s">
        <v>41</v>
      </c>
      <c r="Z5" s="137" t="s">
        <v>42</v>
      </c>
      <c r="AA5" s="128" t="s">
        <v>43</v>
      </c>
      <c r="AB5" s="128" t="s">
        <v>42</v>
      </c>
      <c r="AC5" s="128" t="s">
        <v>44</v>
      </c>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row>
    <row r="6" spans="1:92" ht="21" customHeight="1" thickBot="1">
      <c r="A6" s="146" t="s">
        <v>45</v>
      </c>
      <c r="B6" s="180" t="s">
        <v>46</v>
      </c>
      <c r="C6" s="181"/>
      <c r="D6" s="112"/>
      <c r="E6" s="106"/>
      <c r="F6" s="106"/>
      <c r="G6" s="106"/>
      <c r="H6" s="106"/>
      <c r="I6" s="110"/>
      <c r="J6" s="110"/>
      <c r="K6" s="106"/>
      <c r="L6" s="106"/>
      <c r="M6" s="106"/>
      <c r="N6" s="106"/>
      <c r="O6" s="106"/>
      <c r="P6" s="106"/>
      <c r="Q6" s="106"/>
      <c r="R6" s="106"/>
      <c r="S6" s="106"/>
      <c r="T6" s="106"/>
      <c r="U6" s="106"/>
      <c r="V6" s="106"/>
      <c r="W6" s="106"/>
      <c r="X6" s="128" t="s">
        <v>47</v>
      </c>
      <c r="Y6" s="128" t="s">
        <v>48</v>
      </c>
      <c r="Z6" s="137" t="s">
        <v>49</v>
      </c>
      <c r="AA6" s="128" t="s">
        <v>50</v>
      </c>
      <c r="AB6" s="128" t="s">
        <v>49</v>
      </c>
      <c r="AC6" s="128" t="s">
        <v>51</v>
      </c>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row>
    <row r="7" spans="1:92" ht="21" customHeight="1" thickBot="1">
      <c r="A7" s="146" t="s">
        <v>52</v>
      </c>
      <c r="B7" s="154" t="s">
        <v>46</v>
      </c>
      <c r="C7" s="155"/>
      <c r="D7" s="112"/>
      <c r="E7" s="106"/>
      <c r="F7" s="106"/>
      <c r="G7" s="106"/>
      <c r="H7" s="106"/>
      <c r="I7" s="110"/>
      <c r="J7" s="110"/>
      <c r="K7" s="106"/>
      <c r="L7" s="106"/>
      <c r="M7" s="106"/>
      <c r="N7" s="106"/>
      <c r="O7" s="106"/>
      <c r="P7" s="106"/>
      <c r="Q7" s="106"/>
      <c r="R7" s="106"/>
      <c r="S7" s="106"/>
      <c r="T7" s="106"/>
      <c r="U7" s="106"/>
      <c r="V7" s="106"/>
      <c r="W7" s="106"/>
      <c r="X7" s="128" t="s">
        <v>53</v>
      </c>
      <c r="Y7" s="128" t="s">
        <v>54</v>
      </c>
      <c r="Z7" s="137" t="s">
        <v>55</v>
      </c>
      <c r="AA7" s="130" t="s">
        <v>56</v>
      </c>
      <c r="AB7" s="130" t="s">
        <v>57</v>
      </c>
      <c r="AC7" s="130" t="s">
        <v>58</v>
      </c>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row>
    <row r="8" spans="1:92" ht="21" customHeight="1" thickBot="1">
      <c r="A8" s="146" t="s">
        <v>59</v>
      </c>
      <c r="B8" s="182" t="s">
        <v>60</v>
      </c>
      <c r="C8" s="183"/>
      <c r="D8" s="62"/>
      <c r="E8" s="82"/>
      <c r="F8" s="82"/>
      <c r="G8" s="82"/>
      <c r="H8" s="106"/>
      <c r="I8" s="106"/>
      <c r="J8" s="84"/>
      <c r="K8" s="106"/>
      <c r="L8" s="106"/>
      <c r="M8" s="106"/>
      <c r="N8" s="106"/>
      <c r="O8" s="106"/>
      <c r="P8" s="106"/>
      <c r="Q8" s="106"/>
      <c r="R8" s="106"/>
      <c r="S8" s="106"/>
      <c r="T8" s="106"/>
      <c r="U8" s="106"/>
      <c r="V8" s="106"/>
      <c r="W8" s="106"/>
      <c r="X8" s="128" t="s">
        <v>61</v>
      </c>
      <c r="Y8" s="128" t="s">
        <v>62</v>
      </c>
      <c r="Z8" s="138" t="s">
        <v>57</v>
      </c>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row>
    <row r="9" spans="1:92" s="12" customFormat="1" ht="24.75" customHeight="1" thickBot="1">
      <c r="A9" s="71"/>
      <c r="B9" s="149"/>
      <c r="C9" s="106"/>
      <c r="D9" s="62"/>
      <c r="E9" s="82"/>
      <c r="F9" s="82"/>
      <c r="G9" s="82"/>
      <c r="H9" s="106"/>
      <c r="I9" s="86" t="s">
        <v>63</v>
      </c>
      <c r="J9" s="84"/>
      <c r="K9" s="106"/>
      <c r="L9" s="106"/>
      <c r="M9" s="106"/>
      <c r="N9" s="106"/>
      <c r="O9" s="106"/>
      <c r="P9" s="106"/>
      <c r="Q9" s="106"/>
      <c r="R9" s="106"/>
      <c r="S9" s="106"/>
      <c r="T9" s="106"/>
      <c r="U9" s="106"/>
      <c r="V9" s="106"/>
      <c r="W9" s="106"/>
      <c r="X9" s="128" t="s">
        <v>64</v>
      </c>
      <c r="Y9" s="139" t="s">
        <v>65</v>
      </c>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row>
    <row r="10" spans="1:92" ht="72" customHeight="1" thickBot="1">
      <c r="A10" s="113" t="s">
        <v>66</v>
      </c>
      <c r="B10" s="158" t="s">
        <v>67</v>
      </c>
      <c r="C10" s="159"/>
      <c r="D10" s="62"/>
      <c r="E10" s="82"/>
      <c r="F10" s="82"/>
      <c r="G10" s="82"/>
      <c r="H10" s="106"/>
      <c r="I10" s="63" t="s">
        <v>68</v>
      </c>
      <c r="J10" s="85"/>
      <c r="K10" s="79"/>
      <c r="L10" s="79"/>
      <c r="M10" s="106"/>
      <c r="N10" s="106"/>
      <c r="O10" s="106"/>
      <c r="P10" s="106"/>
      <c r="Q10" s="106"/>
      <c r="R10" s="106"/>
      <c r="S10" s="106"/>
      <c r="T10" s="106"/>
      <c r="U10" s="106"/>
      <c r="V10" s="106"/>
      <c r="W10" s="106"/>
      <c r="X10" s="128" t="s">
        <v>69</v>
      </c>
      <c r="Y10" s="140" t="s">
        <v>70</v>
      </c>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row>
    <row r="11" spans="1:92" ht="64.5" customHeight="1" thickBot="1">
      <c r="A11" s="72" t="s">
        <v>71</v>
      </c>
      <c r="B11" s="154" t="s">
        <v>72</v>
      </c>
      <c r="C11" s="161"/>
      <c r="D11" s="62"/>
      <c r="E11" s="87"/>
      <c r="F11" s="82"/>
      <c r="G11" s="82"/>
      <c r="H11" s="106"/>
      <c r="I11" s="63" t="s">
        <v>73</v>
      </c>
      <c r="J11" s="80"/>
      <c r="K11" s="80"/>
      <c r="L11" s="80"/>
      <c r="M11" s="106"/>
      <c r="N11" s="106"/>
      <c r="O11" s="106"/>
      <c r="P11" s="106"/>
      <c r="Q11" s="106"/>
      <c r="R11" s="106"/>
      <c r="S11" s="106"/>
      <c r="T11" s="106"/>
      <c r="U11" s="106"/>
      <c r="V11" s="106"/>
      <c r="W11" s="106"/>
      <c r="X11" s="128" t="s">
        <v>74</v>
      </c>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row>
    <row r="12" spans="1:92" s="12" customFormat="1" ht="17.25" customHeight="1" thickBot="1">
      <c r="A12" s="73"/>
      <c r="B12" s="32"/>
      <c r="C12" s="32"/>
      <c r="D12" s="50"/>
      <c r="E12" s="82"/>
      <c r="F12" s="82"/>
      <c r="G12" s="82"/>
      <c r="H12" s="106"/>
      <c r="I12" s="106"/>
      <c r="J12" s="106"/>
      <c r="K12" s="106"/>
      <c r="L12" s="106"/>
      <c r="M12" s="106"/>
      <c r="N12" s="106"/>
      <c r="O12" s="106"/>
      <c r="P12" s="106"/>
      <c r="Q12" s="106"/>
      <c r="R12" s="106"/>
      <c r="S12" s="106"/>
      <c r="T12" s="106"/>
      <c r="U12" s="106"/>
      <c r="V12" s="106"/>
      <c r="W12" s="106"/>
      <c r="X12" s="128" t="s">
        <v>75</v>
      </c>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row>
    <row r="13" spans="1:92" s="12" customFormat="1" ht="23.25" customHeight="1" thickBot="1">
      <c r="A13" s="113" t="s">
        <v>76</v>
      </c>
      <c r="B13" s="199"/>
      <c r="C13" s="200"/>
      <c r="D13" s="50"/>
      <c r="E13" s="82"/>
      <c r="F13" s="82"/>
      <c r="G13" s="82"/>
      <c r="H13" s="106"/>
      <c r="I13" s="106"/>
      <c r="J13" s="106"/>
      <c r="K13" s="106"/>
      <c r="L13" s="106"/>
      <c r="M13" s="106"/>
      <c r="N13" s="106"/>
      <c r="O13" s="106"/>
      <c r="P13" s="106"/>
      <c r="Q13" s="106"/>
      <c r="R13" s="106"/>
      <c r="S13" s="106"/>
      <c r="T13" s="106"/>
      <c r="U13" s="106"/>
      <c r="V13" s="106"/>
      <c r="W13" s="106"/>
      <c r="X13" s="128" t="s">
        <v>77</v>
      </c>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row>
    <row r="14" spans="1:92" ht="18" customHeight="1" thickBot="1">
      <c r="A14" s="146" t="s">
        <v>78</v>
      </c>
      <c r="B14" s="163" t="s">
        <v>79</v>
      </c>
      <c r="C14" s="163"/>
      <c r="D14" s="50"/>
      <c r="E14" s="82"/>
      <c r="F14" s="82"/>
      <c r="G14" s="82"/>
      <c r="H14" s="106"/>
      <c r="I14" s="106"/>
      <c r="J14" s="106"/>
      <c r="K14" s="106"/>
      <c r="L14" s="106"/>
      <c r="M14" s="106"/>
      <c r="N14" s="106"/>
      <c r="O14" s="106"/>
      <c r="P14" s="106"/>
      <c r="Q14" s="106"/>
      <c r="R14" s="106"/>
      <c r="S14" s="106"/>
      <c r="T14" s="106"/>
      <c r="U14" s="106"/>
      <c r="V14" s="106"/>
      <c r="W14" s="106"/>
      <c r="X14" s="128" t="s">
        <v>80</v>
      </c>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row>
    <row r="15" spans="1:92" ht="18" customHeight="1" thickBot="1">
      <c r="A15" s="146" t="s">
        <v>81</v>
      </c>
      <c r="B15" s="162" t="s">
        <v>37</v>
      </c>
      <c r="C15" s="164"/>
      <c r="D15" s="51"/>
      <c r="E15" s="17"/>
      <c r="F15" s="17"/>
      <c r="G15" s="17"/>
      <c r="H15" s="106"/>
      <c r="I15" s="106"/>
      <c r="J15" s="106"/>
      <c r="K15" s="106"/>
      <c r="L15" s="106"/>
      <c r="M15" s="106"/>
      <c r="N15" s="106"/>
      <c r="O15" s="106"/>
      <c r="P15" s="106"/>
      <c r="Q15" s="106"/>
      <c r="R15" s="106"/>
      <c r="S15" s="106"/>
      <c r="T15" s="106"/>
      <c r="U15" s="106"/>
      <c r="V15" s="106"/>
      <c r="W15" s="106"/>
      <c r="X15" s="128" t="s">
        <v>82</v>
      </c>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row>
    <row r="16" spans="1:92" ht="18" customHeight="1" thickBot="1">
      <c r="A16" s="146" t="s">
        <v>83</v>
      </c>
      <c r="B16" s="162" t="s">
        <v>37</v>
      </c>
      <c r="C16" s="164"/>
      <c r="D16" s="52"/>
      <c r="E16" s="17"/>
      <c r="F16" s="17"/>
      <c r="G16" s="17"/>
      <c r="H16" s="106"/>
      <c r="I16" s="106"/>
      <c r="J16" s="106"/>
      <c r="K16" s="106"/>
      <c r="L16" s="106"/>
      <c r="M16" s="106"/>
      <c r="N16" s="106"/>
      <c r="O16" s="106"/>
      <c r="P16" s="106"/>
      <c r="Q16" s="106"/>
      <c r="R16" s="106"/>
      <c r="S16" s="106"/>
      <c r="T16" s="106"/>
      <c r="U16" s="106"/>
      <c r="V16" s="106"/>
      <c r="W16" s="106"/>
      <c r="X16" s="128" t="s">
        <v>84</v>
      </c>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row>
    <row r="17" spans="1:92" ht="18" customHeight="1" thickBot="1">
      <c r="A17" s="146" t="s">
        <v>85</v>
      </c>
      <c r="B17" s="162" t="s">
        <v>86</v>
      </c>
      <c r="C17" s="164"/>
      <c r="D17" s="52"/>
      <c r="E17" s="90"/>
      <c r="F17" s="90"/>
      <c r="G17" s="90"/>
      <c r="H17" s="106"/>
      <c r="I17" s="106"/>
      <c r="J17" s="106"/>
      <c r="K17" s="106"/>
      <c r="L17" s="106"/>
      <c r="M17" s="106"/>
      <c r="N17" s="106"/>
      <c r="O17" s="106"/>
      <c r="P17" s="106"/>
      <c r="Q17" s="106"/>
      <c r="R17" s="106"/>
      <c r="S17" s="106"/>
      <c r="T17" s="106"/>
      <c r="U17" s="106"/>
      <c r="V17" s="106"/>
      <c r="W17" s="106"/>
      <c r="X17" s="130" t="s">
        <v>87</v>
      </c>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row>
    <row r="18" spans="1:92" ht="30.75" customHeight="1" thickBot="1">
      <c r="A18" s="146" t="s">
        <v>88</v>
      </c>
      <c r="B18" s="162" t="s">
        <v>89</v>
      </c>
      <c r="C18" s="174"/>
      <c r="D18" s="50"/>
      <c r="E18" s="82"/>
      <c r="F18" s="82"/>
      <c r="G18" s="82"/>
      <c r="H18" s="106"/>
      <c r="I18" s="63" t="s">
        <v>90</v>
      </c>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row>
    <row r="19" spans="1:92" s="12" customFormat="1" ht="18" customHeight="1" thickBot="1">
      <c r="A19" s="71"/>
      <c r="B19" s="30"/>
      <c r="C19" s="150"/>
      <c r="D19" s="52"/>
      <c r="E19" s="17"/>
      <c r="F19" s="17"/>
      <c r="G19" s="17"/>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row>
    <row r="20" spans="1:92" ht="22.5" customHeight="1" thickBot="1">
      <c r="A20" s="113" t="s">
        <v>91</v>
      </c>
      <c r="B20" s="111"/>
      <c r="C20" s="111"/>
      <c r="D20" s="53"/>
      <c r="E20" s="60" t="s">
        <v>92</v>
      </c>
      <c r="F20" s="17"/>
      <c r="G20" s="17"/>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row>
    <row r="21" spans="1:92" ht="27" customHeight="1" thickBot="1">
      <c r="A21" s="123" t="s">
        <v>37</v>
      </c>
      <c r="B21" s="203" t="s">
        <v>93</v>
      </c>
      <c r="C21" s="165"/>
      <c r="D21" s="55"/>
      <c r="E21" s="37" t="str">
        <f>IF(A21="yes","Complete form 1.1",IF(A21="Possibly","Complete form 1.1",IF(A21="unknown","Complete form 1.1",IF(A21="no","Consult CRIDF",IF(A21="-","-","-")))))</f>
        <v>-</v>
      </c>
      <c r="F21" s="17"/>
      <c r="G21" s="17"/>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row>
    <row r="22" spans="1:92" ht="29.25" customHeight="1" thickBot="1">
      <c r="A22" s="123" t="s">
        <v>37</v>
      </c>
      <c r="B22" s="165" t="s">
        <v>94</v>
      </c>
      <c r="C22" s="166"/>
      <c r="D22" s="52"/>
      <c r="E22" s="37" t="str">
        <f>IF(A22="yes","Complete form 1.1",IF(A22="Possibly","Complete form 1.1",IF(A22="unknown","Complete form 1.1",IF(A22="no","Consult CRIDF",IF(A22="-","-","-")))))</f>
        <v>-</v>
      </c>
      <c r="F22" s="17"/>
      <c r="G22" s="17"/>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06"/>
    </row>
    <row r="23" spans="1:92" ht="29.25" customHeight="1" thickBot="1">
      <c r="A23" s="123" t="s">
        <v>37</v>
      </c>
      <c r="B23" s="165" t="s">
        <v>95</v>
      </c>
      <c r="C23" s="166"/>
      <c r="D23" s="52"/>
      <c r="E23" s="37" t="str">
        <f>IF(A23="yes","Complete form 1.1",IF(A23="Possibly","Complete form 1.1",IF(A23="unknown","Complete form 1.1",IF(A23="no","Consult CRIDF",IF(A23="-","-","-")))))</f>
        <v>-</v>
      </c>
      <c r="F23" s="17"/>
      <c r="G23" s="17"/>
      <c r="H23" s="106"/>
      <c r="I23" s="64" t="s">
        <v>63</v>
      </c>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row>
    <row r="24" spans="1:92" ht="41.25" customHeight="1" thickBot="1">
      <c r="A24" s="123" t="s">
        <v>37</v>
      </c>
      <c r="B24" s="165" t="s">
        <v>96</v>
      </c>
      <c r="C24" s="166"/>
      <c r="D24" s="52"/>
      <c r="E24" s="37" t="str">
        <f>IF(A24="yes","Consult CRIDF",IF(A24="Possibly","Complete form 1.1",IF(A24="unknown","Complete form 1.1",IF(A24="no","Complete form 1.1",IF(A24="-","-","-")))))</f>
        <v>-</v>
      </c>
      <c r="F24" s="17"/>
      <c r="G24" s="17"/>
      <c r="H24" s="106"/>
      <c r="I24" s="119" t="s">
        <v>97</v>
      </c>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row>
    <row r="25" spans="1:92" ht="20.25" customHeight="1" thickBot="1">
      <c r="A25" s="191" t="s">
        <v>37</v>
      </c>
      <c r="B25" s="165" t="s">
        <v>98</v>
      </c>
      <c r="C25" s="166"/>
      <c r="D25" s="52"/>
      <c r="E25" s="193" t="str">
        <f>IF(A25="yes","Consult CRIDF",IF(A25="Possibly","Complete form 1.1",IF(A25="unknown","Complete form 1.1",IF(A25="no","Complete form 1.1",IF(A25="-","-","-")))))</f>
        <v>-</v>
      </c>
      <c r="F25" s="17"/>
      <c r="G25" s="17"/>
      <c r="H25" s="106"/>
      <c r="I25" s="176" t="s">
        <v>99</v>
      </c>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row>
    <row r="26" spans="1:92" ht="36" customHeight="1" thickBot="1">
      <c r="A26" s="192"/>
      <c r="B26" s="167" t="s">
        <v>100</v>
      </c>
      <c r="C26" s="164"/>
      <c r="D26" s="52"/>
      <c r="E26" s="194"/>
      <c r="F26" s="90"/>
      <c r="G26" s="90"/>
      <c r="H26" s="106"/>
      <c r="I26" s="177"/>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row>
    <row r="27" spans="1:92" s="12" customFormat="1" ht="13.5" thickBot="1">
      <c r="A27" s="71"/>
      <c r="B27" s="150"/>
      <c r="C27" s="150"/>
      <c r="D27" s="54"/>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row>
    <row r="28" spans="1:92" ht="30.75" customHeight="1" thickBot="1">
      <c r="A28" s="113" t="s">
        <v>101</v>
      </c>
      <c r="B28" s="111" t="s">
        <v>102</v>
      </c>
      <c r="C28" s="111"/>
      <c r="D28" s="53"/>
      <c r="E28" s="60" t="s">
        <v>103</v>
      </c>
      <c r="F28" s="60" t="s">
        <v>104</v>
      </c>
      <c r="G28" s="97" t="s">
        <v>105</v>
      </c>
      <c r="H28" s="106"/>
      <c r="I28" s="64" t="s">
        <v>106</v>
      </c>
      <c r="J28" s="64" t="s">
        <v>63</v>
      </c>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c r="BZ28" s="106"/>
      <c r="CA28" s="106"/>
      <c r="CB28" s="106"/>
      <c r="CC28" s="106"/>
      <c r="CD28" s="106"/>
      <c r="CE28" s="106"/>
      <c r="CF28" s="106"/>
      <c r="CG28" s="106"/>
      <c r="CH28" s="106"/>
      <c r="CI28" s="106"/>
      <c r="CJ28" s="106"/>
      <c r="CK28" s="106"/>
      <c r="CL28" s="106"/>
      <c r="CM28" s="106"/>
      <c r="CN28" s="106"/>
    </row>
    <row r="29" spans="1:92" ht="29.25" customHeight="1" thickBot="1">
      <c r="A29" s="168" t="s">
        <v>107</v>
      </c>
      <c r="B29" s="59" t="s">
        <v>108</v>
      </c>
      <c r="C29" s="144" t="s">
        <v>37</v>
      </c>
      <c r="D29" s="51">
        <f>IF(OR(E29=0,E29=1,E29=2,E29=3),1,0)</f>
        <v>0</v>
      </c>
      <c r="E29" s="172" t="s">
        <v>109</v>
      </c>
      <c r="F29" s="186">
        <v>1</v>
      </c>
      <c r="G29" s="186" t="e">
        <f>F29*E29</f>
        <v>#VALUE!</v>
      </c>
      <c r="H29" s="106"/>
      <c r="I29" s="176" t="s">
        <v>110</v>
      </c>
      <c r="J29" s="176" t="s">
        <v>111</v>
      </c>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c r="BY29" s="106"/>
      <c r="BZ29" s="106"/>
      <c r="CA29" s="106"/>
      <c r="CB29" s="106"/>
      <c r="CC29" s="106"/>
      <c r="CD29" s="106"/>
      <c r="CE29" s="106"/>
      <c r="CF29" s="106"/>
      <c r="CG29" s="106"/>
      <c r="CH29" s="106"/>
      <c r="CI29" s="106"/>
      <c r="CJ29" s="106"/>
      <c r="CK29" s="106"/>
      <c r="CL29" s="106"/>
      <c r="CM29" s="106"/>
      <c r="CN29" s="106"/>
    </row>
    <row r="30" spans="1:92" ht="29.25" customHeight="1" thickBot="1">
      <c r="A30" s="169"/>
      <c r="B30" s="167" t="s">
        <v>112</v>
      </c>
      <c r="C30" s="164"/>
      <c r="D30" s="51"/>
      <c r="E30" s="173"/>
      <c r="F30" s="187"/>
      <c r="G30" s="187"/>
      <c r="H30" s="106"/>
      <c r="I30" s="177"/>
      <c r="J30" s="177"/>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row>
    <row r="31" spans="1:92" ht="28.5" customHeight="1" thickBot="1">
      <c r="A31" s="168" t="s">
        <v>113</v>
      </c>
      <c r="B31" s="59" t="s">
        <v>114</v>
      </c>
      <c r="C31" s="144" t="s">
        <v>37</v>
      </c>
      <c r="D31" s="51">
        <f>IF(OR(E31=0,E31=1,E31=2,E31=3),1,0)</f>
        <v>0</v>
      </c>
      <c r="E31" s="172" t="s">
        <v>109</v>
      </c>
      <c r="F31" s="188">
        <v>1</v>
      </c>
      <c r="G31" s="188" t="e">
        <f>F31*E31</f>
        <v>#VALUE!</v>
      </c>
      <c r="H31" s="106"/>
      <c r="I31" s="176" t="s">
        <v>115</v>
      </c>
      <c r="J31" s="176" t="s">
        <v>116</v>
      </c>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6"/>
    </row>
    <row r="32" spans="1:92" ht="29.25" customHeight="1" thickBot="1">
      <c r="A32" s="169"/>
      <c r="B32" s="167" t="s">
        <v>112</v>
      </c>
      <c r="C32" s="164"/>
      <c r="D32" s="51"/>
      <c r="E32" s="173"/>
      <c r="F32" s="187"/>
      <c r="G32" s="187"/>
      <c r="H32" s="106"/>
      <c r="I32" s="177"/>
      <c r="J32" s="178"/>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c r="CF32" s="106"/>
      <c r="CG32" s="106"/>
      <c r="CH32" s="106"/>
      <c r="CI32" s="106"/>
      <c r="CJ32" s="106"/>
      <c r="CK32" s="106"/>
      <c r="CL32" s="106"/>
      <c r="CM32" s="106"/>
      <c r="CN32" s="106"/>
    </row>
    <row r="33" spans="1:92" ht="31.5" customHeight="1" thickBot="1">
      <c r="A33" s="168" t="s">
        <v>117</v>
      </c>
      <c r="B33" s="59" t="s">
        <v>118</v>
      </c>
      <c r="C33" s="144" t="s">
        <v>37</v>
      </c>
      <c r="D33" s="51">
        <f>IF(OR(E33=0,E33=1,E33=2,E33=3),1,0)</f>
        <v>0</v>
      </c>
      <c r="E33" s="172" t="s">
        <v>109</v>
      </c>
      <c r="F33" s="188">
        <v>1</v>
      </c>
      <c r="G33" s="188" t="e">
        <f>F33*E33</f>
        <v>#VALUE!</v>
      </c>
      <c r="H33" s="106"/>
      <c r="I33" s="176" t="s">
        <v>119</v>
      </c>
      <c r="J33" s="176" t="s">
        <v>120</v>
      </c>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106"/>
      <c r="CG33" s="106"/>
      <c r="CH33" s="106"/>
      <c r="CI33" s="106"/>
      <c r="CJ33" s="106"/>
      <c r="CK33" s="106"/>
      <c r="CL33" s="106"/>
      <c r="CM33" s="106"/>
      <c r="CN33" s="106"/>
    </row>
    <row r="34" spans="1:92" ht="34.5" customHeight="1" thickBot="1">
      <c r="A34" s="169"/>
      <c r="B34" s="167" t="s">
        <v>112</v>
      </c>
      <c r="C34" s="164"/>
      <c r="D34" s="51"/>
      <c r="E34" s="173"/>
      <c r="F34" s="187"/>
      <c r="G34" s="187"/>
      <c r="H34" s="106"/>
      <c r="I34" s="177"/>
      <c r="J34" s="178"/>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6"/>
      <c r="CM34" s="106"/>
      <c r="CN34" s="106"/>
    </row>
    <row r="35" spans="1:92" ht="33.75" customHeight="1" thickBot="1">
      <c r="A35" s="168" t="s">
        <v>121</v>
      </c>
      <c r="B35" s="59" t="s">
        <v>122</v>
      </c>
      <c r="C35" s="144" t="s">
        <v>37</v>
      </c>
      <c r="D35" s="51">
        <f>IF(OR(E35=0,E35=1,E35=2,E35=3),1,0)</f>
        <v>0</v>
      </c>
      <c r="E35" s="172" t="s">
        <v>109</v>
      </c>
      <c r="F35" s="188">
        <v>1</v>
      </c>
      <c r="G35" s="188" t="e">
        <f>F35*E35</f>
        <v>#VALUE!</v>
      </c>
      <c r="H35" s="106"/>
      <c r="I35" s="176" t="s">
        <v>123</v>
      </c>
      <c r="J35" s="175" t="s">
        <v>124</v>
      </c>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106"/>
      <c r="CL35" s="106"/>
      <c r="CM35" s="106"/>
      <c r="CN35" s="106"/>
    </row>
    <row r="36" spans="1:92" ht="33.75" customHeight="1" thickBot="1">
      <c r="A36" s="170"/>
      <c r="B36" s="167" t="s">
        <v>112</v>
      </c>
      <c r="C36" s="164"/>
      <c r="D36" s="52"/>
      <c r="E36" s="173"/>
      <c r="F36" s="187"/>
      <c r="G36" s="187"/>
      <c r="H36" s="106"/>
      <c r="I36" s="177"/>
      <c r="J36" s="197"/>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c r="BY36" s="106"/>
      <c r="BZ36" s="106"/>
      <c r="CA36" s="106"/>
      <c r="CB36" s="106"/>
      <c r="CC36" s="106"/>
      <c r="CD36" s="106"/>
      <c r="CE36" s="106"/>
      <c r="CF36" s="106"/>
      <c r="CG36" s="106"/>
      <c r="CH36" s="106"/>
      <c r="CI36" s="106"/>
      <c r="CJ36" s="106"/>
      <c r="CK36" s="106"/>
      <c r="CL36" s="106"/>
      <c r="CM36" s="106"/>
      <c r="CN36" s="106"/>
    </row>
    <row r="37" spans="1:92" ht="13.5" thickBot="1">
      <c r="A37" s="68"/>
      <c r="B37" s="82"/>
      <c r="C37" s="106"/>
      <c r="D37" s="62"/>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6"/>
      <c r="BX37" s="106"/>
      <c r="BY37" s="106"/>
      <c r="BZ37" s="106"/>
      <c r="CA37" s="106"/>
      <c r="CB37" s="106"/>
      <c r="CC37" s="106"/>
      <c r="CD37" s="106"/>
      <c r="CE37" s="106"/>
      <c r="CF37" s="106"/>
      <c r="CG37" s="106"/>
      <c r="CH37" s="106"/>
      <c r="CI37" s="106"/>
      <c r="CJ37" s="106"/>
      <c r="CK37" s="106"/>
      <c r="CL37" s="106"/>
      <c r="CM37" s="106"/>
      <c r="CN37" s="106"/>
    </row>
    <row r="38" spans="1:92" ht="22.5" customHeight="1" thickBot="1">
      <c r="A38" s="113" t="s">
        <v>125</v>
      </c>
      <c r="B38" s="111" t="s">
        <v>102</v>
      </c>
      <c r="C38" s="111"/>
      <c r="D38" s="53"/>
      <c r="E38" s="60"/>
      <c r="F38" s="60"/>
      <c r="G38" s="97"/>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c r="BX38" s="106"/>
      <c r="BY38" s="106"/>
      <c r="BZ38" s="106"/>
      <c r="CA38" s="106"/>
      <c r="CB38" s="106"/>
      <c r="CC38" s="106"/>
      <c r="CD38" s="106"/>
      <c r="CE38" s="106"/>
      <c r="CF38" s="106"/>
      <c r="CG38" s="106"/>
      <c r="CH38" s="106"/>
      <c r="CI38" s="106"/>
      <c r="CJ38" s="106"/>
      <c r="CK38" s="106"/>
      <c r="CL38" s="106"/>
      <c r="CM38" s="106"/>
      <c r="CN38" s="106"/>
    </row>
    <row r="39" spans="1:92" ht="32.25" customHeight="1" thickBot="1">
      <c r="A39" s="152" t="s">
        <v>126</v>
      </c>
      <c r="B39" s="59" t="s">
        <v>127</v>
      </c>
      <c r="C39" s="124" t="s">
        <v>128</v>
      </c>
      <c r="D39" s="51">
        <f>IF(OR(E39=0,E39=1,E39=2,E39=3),1,0)</f>
        <v>0</v>
      </c>
      <c r="E39" s="172" t="s">
        <v>109</v>
      </c>
      <c r="F39" s="186">
        <v>1</v>
      </c>
      <c r="G39" s="186" t="e">
        <f>F39*E39</f>
        <v>#VALUE!</v>
      </c>
      <c r="H39" s="106"/>
      <c r="I39" s="175" t="s">
        <v>129</v>
      </c>
      <c r="J39" s="175" t="s">
        <v>130</v>
      </c>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row>
    <row r="40" spans="1:92" ht="58.5" customHeight="1" thickBot="1">
      <c r="A40" s="153"/>
      <c r="B40" s="167" t="s">
        <v>112</v>
      </c>
      <c r="C40" s="164"/>
      <c r="D40" s="51"/>
      <c r="E40" s="173"/>
      <c r="F40" s="187"/>
      <c r="G40" s="187"/>
      <c r="H40" s="106"/>
      <c r="I40" s="179"/>
      <c r="J40" s="175"/>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6"/>
      <c r="CE40" s="106"/>
      <c r="CF40" s="106"/>
      <c r="CG40" s="106"/>
      <c r="CH40" s="106"/>
      <c r="CI40" s="106"/>
      <c r="CJ40" s="106"/>
      <c r="CK40" s="106"/>
      <c r="CL40" s="106"/>
      <c r="CM40" s="106"/>
      <c r="CN40" s="106"/>
    </row>
    <row r="41" spans="1:92" ht="32.25" customHeight="1" thickBot="1">
      <c r="A41" s="152" t="s">
        <v>131</v>
      </c>
      <c r="B41" s="59" t="s">
        <v>132</v>
      </c>
      <c r="C41" s="125" t="s">
        <v>133</v>
      </c>
      <c r="D41" s="51">
        <f>IF(OR(E41=0,E41=1,E41=2,E41=3),1,0)</f>
        <v>0</v>
      </c>
      <c r="E41" s="172" t="s">
        <v>109</v>
      </c>
      <c r="F41" s="188">
        <v>1</v>
      </c>
      <c r="G41" s="188" t="e">
        <f>F41*E41</f>
        <v>#VALUE!</v>
      </c>
      <c r="H41" s="106"/>
      <c r="I41" s="176" t="s">
        <v>134</v>
      </c>
      <c r="J41" s="176" t="s">
        <v>135</v>
      </c>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row>
    <row r="42" spans="1:92" ht="63.75" customHeight="1" thickBot="1">
      <c r="A42" s="153"/>
      <c r="B42" s="162" t="s">
        <v>112</v>
      </c>
      <c r="C42" s="164"/>
      <c r="D42" s="58"/>
      <c r="E42" s="173"/>
      <c r="F42" s="187"/>
      <c r="G42" s="187"/>
      <c r="H42" s="106"/>
      <c r="I42" s="177"/>
      <c r="J42" s="177"/>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row>
    <row r="43" spans="1:92" ht="24.75" customHeight="1" thickBot="1">
      <c r="A43" s="152" t="s">
        <v>136</v>
      </c>
      <c r="B43" s="184" t="s">
        <v>137</v>
      </c>
      <c r="C43" s="185"/>
      <c r="D43" s="51">
        <f>IF(OR(E43=0,E43=1,E43=2,E43=3),1,0)</f>
        <v>0</v>
      </c>
      <c r="E43" s="172" t="s">
        <v>109</v>
      </c>
      <c r="F43" s="188">
        <v>1</v>
      </c>
      <c r="G43" s="188" t="e">
        <f>F43*E43</f>
        <v>#VALUE!</v>
      </c>
      <c r="H43" s="106"/>
      <c r="I43" s="175" t="s">
        <v>138</v>
      </c>
      <c r="J43" s="175" t="s">
        <v>139</v>
      </c>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row>
    <row r="44" spans="1:92" ht="96" customHeight="1" thickBot="1">
      <c r="A44" s="153"/>
      <c r="B44" s="167" t="s">
        <v>112</v>
      </c>
      <c r="C44" s="171"/>
      <c r="D44" s="51"/>
      <c r="E44" s="173"/>
      <c r="F44" s="187"/>
      <c r="G44" s="187"/>
      <c r="H44" s="106"/>
      <c r="I44" s="179"/>
      <c r="J44" s="179"/>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row>
    <row r="45" spans="1:92" ht="39" customHeight="1" thickBot="1">
      <c r="A45" s="195" t="s">
        <v>140</v>
      </c>
      <c r="B45" s="148" t="s">
        <v>141</v>
      </c>
      <c r="C45" s="143"/>
      <c r="D45" s="51">
        <f>IF(OR(E45=0,E45=1,E45=2,E45=3),1,0)</f>
        <v>0</v>
      </c>
      <c r="E45" s="172" t="s">
        <v>109</v>
      </c>
      <c r="F45" s="188">
        <v>1</v>
      </c>
      <c r="G45" s="188" t="e">
        <f>F45*E45</f>
        <v>#VALUE!</v>
      </c>
      <c r="H45" s="106"/>
      <c r="I45" s="175" t="s">
        <v>142</v>
      </c>
      <c r="J45" s="175" t="s">
        <v>143</v>
      </c>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06"/>
      <c r="CI45" s="106"/>
      <c r="CJ45" s="106"/>
      <c r="CK45" s="106"/>
      <c r="CL45" s="106"/>
      <c r="CM45" s="106"/>
      <c r="CN45" s="106"/>
    </row>
    <row r="46" spans="1:92" ht="63" customHeight="1" thickBot="1">
      <c r="A46" s="196"/>
      <c r="B46" s="167" t="s">
        <v>112</v>
      </c>
      <c r="C46" s="171"/>
      <c r="D46" s="58"/>
      <c r="E46" s="173"/>
      <c r="F46" s="187"/>
      <c r="G46" s="187"/>
      <c r="H46" s="106"/>
      <c r="I46" s="179"/>
      <c r="J46" s="179"/>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c r="CF46" s="106"/>
      <c r="CG46" s="106"/>
      <c r="CH46" s="106"/>
      <c r="CI46" s="106"/>
      <c r="CJ46" s="106"/>
      <c r="CK46" s="106"/>
      <c r="CL46" s="106"/>
      <c r="CM46" s="106"/>
      <c r="CN46" s="106"/>
    </row>
    <row r="47" spans="1:92" ht="23.25" customHeight="1" thickBot="1">
      <c r="B47" s="15"/>
      <c r="C47" s="19" t="s">
        <v>144</v>
      </c>
      <c r="D47" s="56">
        <f>SUM(D28:D46)</f>
        <v>0</v>
      </c>
      <c r="E47" s="20" t="str">
        <f>IF(D47=8,SUM(E29:E46),"-")</f>
        <v>-</v>
      </c>
      <c r="F47" s="21"/>
      <c r="G47" s="20" t="str">
        <f>IF(ISERROR(SUM(G29:G46)),"-",SUM(G29:G46))</f>
        <v>-</v>
      </c>
      <c r="H47" s="22"/>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106"/>
      <c r="CD47" s="106"/>
      <c r="CE47" s="106"/>
      <c r="CF47" s="106"/>
      <c r="CG47" s="106"/>
      <c r="CH47" s="106"/>
      <c r="CI47" s="106"/>
      <c r="CJ47" s="106"/>
      <c r="CK47" s="106"/>
      <c r="CL47" s="106"/>
      <c r="CM47" s="106"/>
      <c r="CN47" s="106"/>
    </row>
    <row r="48" spans="1:92" ht="18.75" customHeight="1">
      <c r="A48" s="76"/>
      <c r="B48" s="15"/>
      <c r="C48" s="106"/>
      <c r="D48" s="62"/>
      <c r="E48" s="106"/>
      <c r="F48" s="106"/>
      <c r="G48" s="106"/>
      <c r="H48" s="106"/>
      <c r="I48" s="64" t="s">
        <v>63</v>
      </c>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6"/>
      <c r="BX48" s="106"/>
      <c r="BY48" s="106"/>
      <c r="BZ48" s="106"/>
      <c r="CA48" s="106"/>
      <c r="CB48" s="106"/>
      <c r="CC48" s="106"/>
      <c r="CD48" s="106"/>
      <c r="CE48" s="106"/>
      <c r="CF48" s="106"/>
      <c r="CG48" s="106"/>
      <c r="CH48" s="106"/>
      <c r="CI48" s="106"/>
      <c r="CJ48" s="106"/>
      <c r="CK48" s="106"/>
      <c r="CL48" s="106"/>
      <c r="CM48" s="106"/>
      <c r="CN48" s="106"/>
    </row>
    <row r="49" spans="1:92" ht="66.75" customHeight="1" thickBot="1">
      <c r="A49" s="77" t="s">
        <v>145</v>
      </c>
      <c r="B49" s="156" t="s">
        <v>146</v>
      </c>
      <c r="C49" s="157"/>
      <c r="D49" s="50"/>
      <c r="E49" s="106"/>
      <c r="F49" s="106"/>
      <c r="G49" s="106"/>
      <c r="H49" s="106"/>
      <c r="I49" s="63" t="s">
        <v>147</v>
      </c>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106"/>
      <c r="CL49" s="106"/>
      <c r="CM49" s="106"/>
      <c r="CN49" s="106"/>
    </row>
    <row r="50" spans="1:92" ht="28.5" customHeight="1" thickBot="1">
      <c r="A50" s="189" t="s">
        <v>34</v>
      </c>
      <c r="B50" s="100" t="s">
        <v>148</v>
      </c>
      <c r="C50" s="145" t="s">
        <v>37</v>
      </c>
      <c r="D50" s="62"/>
      <c r="E50" s="88"/>
      <c r="F50" s="82"/>
      <c r="G50" s="82"/>
      <c r="H50" s="106"/>
      <c r="I50" s="63" t="s">
        <v>149</v>
      </c>
      <c r="J50" s="106"/>
      <c r="K50" s="98"/>
      <c r="L50" s="98"/>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106"/>
      <c r="CL50" s="106"/>
      <c r="CM50" s="106"/>
      <c r="CN50" s="106"/>
    </row>
    <row r="51" spans="1:92" ht="24" customHeight="1" thickBot="1">
      <c r="A51" s="190"/>
      <c r="B51" s="100" t="s">
        <v>150</v>
      </c>
      <c r="C51" s="145" t="s">
        <v>37</v>
      </c>
      <c r="D51" s="62"/>
      <c r="E51" s="88"/>
      <c r="F51" s="82"/>
      <c r="G51" s="82"/>
      <c r="H51" s="106"/>
      <c r="I51" s="63" t="s">
        <v>151</v>
      </c>
      <c r="J51" s="106"/>
      <c r="K51" s="98"/>
      <c r="L51" s="98"/>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row>
    <row r="52" spans="1:92" s="12" customFormat="1">
      <c r="A52" s="106"/>
      <c r="B52" s="106"/>
      <c r="C52" s="106"/>
      <c r="D52" s="62"/>
      <c r="E52" s="82"/>
      <c r="F52" s="82"/>
      <c r="G52" s="82"/>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row>
    <row r="53" spans="1:92" s="12" customFormat="1">
      <c r="A53" s="76"/>
      <c r="B53" s="106"/>
      <c r="C53" s="106"/>
      <c r="D53" s="62"/>
      <c r="E53" s="82"/>
      <c r="F53" s="82"/>
      <c r="G53" s="82"/>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row>
    <row r="54" spans="1:92" s="12" customFormat="1">
      <c r="A54" s="68"/>
      <c r="B54" s="106"/>
      <c r="C54" s="106"/>
      <c r="D54" s="62"/>
      <c r="E54" s="82"/>
      <c r="F54" s="82"/>
      <c r="G54" s="82"/>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6"/>
      <c r="BR54" s="106"/>
      <c r="BS54" s="106"/>
      <c r="BT54" s="106"/>
      <c r="BU54" s="106"/>
      <c r="BV54" s="106"/>
      <c r="BW54" s="106"/>
      <c r="BX54" s="106"/>
      <c r="BY54" s="106"/>
      <c r="BZ54" s="106"/>
      <c r="CA54" s="106"/>
      <c r="CB54" s="106"/>
      <c r="CC54" s="106"/>
      <c r="CD54" s="106"/>
      <c r="CE54" s="106"/>
      <c r="CF54" s="106"/>
      <c r="CG54" s="106"/>
      <c r="CH54" s="106"/>
      <c r="CI54" s="106"/>
      <c r="CJ54" s="106"/>
      <c r="CK54" s="106"/>
      <c r="CL54" s="106"/>
      <c r="CM54" s="106"/>
      <c r="CN54" s="106"/>
    </row>
    <row r="55" spans="1:92" s="12" customFormat="1">
      <c r="A55" s="68"/>
      <c r="B55" s="106"/>
      <c r="C55" s="106"/>
      <c r="D55" s="62"/>
      <c r="E55" s="82"/>
      <c r="F55" s="82"/>
      <c r="G55" s="82"/>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06"/>
      <c r="BV55" s="106"/>
      <c r="BW55" s="106"/>
      <c r="BX55" s="106"/>
      <c r="BY55" s="106"/>
      <c r="BZ55" s="106"/>
      <c r="CA55" s="106"/>
      <c r="CB55" s="106"/>
      <c r="CC55" s="106"/>
      <c r="CD55" s="106"/>
      <c r="CE55" s="106"/>
      <c r="CF55" s="106"/>
      <c r="CG55" s="106"/>
      <c r="CH55" s="106"/>
      <c r="CI55" s="106"/>
      <c r="CJ55" s="106"/>
      <c r="CK55" s="106"/>
      <c r="CL55" s="106"/>
      <c r="CM55" s="106"/>
      <c r="CN55" s="106"/>
    </row>
    <row r="56" spans="1:92" s="12" customFormat="1" hidden="1">
      <c r="A56" s="68"/>
      <c r="B56" s="106"/>
      <c r="C56" s="106"/>
      <c r="D56" s="62"/>
      <c r="E56" s="82"/>
      <c r="F56" s="82"/>
      <c r="G56" s="82"/>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106"/>
      <c r="BR56" s="106"/>
      <c r="BS56" s="106"/>
      <c r="BT56" s="106"/>
      <c r="BU56" s="106"/>
      <c r="BV56" s="106"/>
      <c r="BW56" s="106"/>
      <c r="BX56" s="106"/>
      <c r="BY56" s="106"/>
      <c r="BZ56" s="106"/>
      <c r="CA56" s="106"/>
      <c r="CB56" s="106"/>
      <c r="CC56" s="106"/>
      <c r="CD56" s="106"/>
      <c r="CE56" s="106"/>
      <c r="CF56" s="106"/>
      <c r="CG56" s="106"/>
      <c r="CH56" s="106"/>
      <c r="CI56" s="106"/>
      <c r="CJ56" s="106"/>
      <c r="CK56" s="106"/>
      <c r="CL56" s="106"/>
      <c r="CM56" s="106"/>
      <c r="CN56" s="106"/>
    </row>
    <row r="57" spans="1:92" s="12" customFormat="1" hidden="1">
      <c r="A57" s="68"/>
      <c r="B57" s="106"/>
      <c r="C57" s="106"/>
      <c r="D57" s="62"/>
      <c r="E57" s="82"/>
      <c r="F57" s="82"/>
      <c r="G57" s="82"/>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6"/>
      <c r="BX57" s="106"/>
      <c r="BY57" s="106"/>
      <c r="BZ57" s="106"/>
      <c r="CA57" s="106"/>
      <c r="CB57" s="106"/>
      <c r="CC57" s="106"/>
      <c r="CD57" s="106"/>
      <c r="CE57" s="106"/>
      <c r="CF57" s="106"/>
      <c r="CG57" s="106"/>
      <c r="CH57" s="106"/>
      <c r="CI57" s="106"/>
      <c r="CJ57" s="106"/>
      <c r="CK57" s="106"/>
      <c r="CL57" s="106"/>
      <c r="CM57" s="106"/>
      <c r="CN57" s="106"/>
    </row>
    <row r="58" spans="1:92" s="12" customFormat="1" hidden="1">
      <c r="A58" s="68"/>
      <c r="B58" s="106"/>
      <c r="C58" s="106"/>
      <c r="D58" s="62"/>
      <c r="E58" s="82"/>
      <c r="F58" s="82"/>
      <c r="G58" s="82"/>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106"/>
      <c r="BY58" s="106"/>
      <c r="BZ58" s="106"/>
      <c r="CA58" s="106"/>
      <c r="CB58" s="106"/>
      <c r="CC58" s="106"/>
      <c r="CD58" s="106"/>
      <c r="CE58" s="106"/>
      <c r="CF58" s="106"/>
      <c r="CG58" s="106"/>
      <c r="CH58" s="106"/>
      <c r="CI58" s="106"/>
      <c r="CJ58" s="106"/>
      <c r="CK58" s="106"/>
      <c r="CL58" s="106"/>
      <c r="CM58" s="106"/>
      <c r="CN58" s="106"/>
    </row>
    <row r="59" spans="1:92" s="12" customFormat="1" hidden="1">
      <c r="A59" s="68"/>
      <c r="B59" s="106"/>
      <c r="C59" s="106"/>
      <c r="D59" s="62"/>
      <c r="E59" s="82"/>
      <c r="F59" s="82"/>
      <c r="G59" s="82"/>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6"/>
      <c r="BR59" s="106"/>
      <c r="BS59" s="106"/>
      <c r="BT59" s="106"/>
      <c r="BU59" s="106"/>
      <c r="BV59" s="106"/>
      <c r="BW59" s="106"/>
      <c r="BX59" s="106"/>
      <c r="BY59" s="106"/>
      <c r="BZ59" s="106"/>
      <c r="CA59" s="106"/>
      <c r="CB59" s="106"/>
      <c r="CC59" s="106"/>
      <c r="CD59" s="106"/>
      <c r="CE59" s="106"/>
      <c r="CF59" s="106"/>
      <c r="CG59" s="106"/>
      <c r="CH59" s="106"/>
      <c r="CI59" s="106"/>
      <c r="CJ59" s="106"/>
      <c r="CK59" s="106"/>
      <c r="CL59" s="106"/>
      <c r="CM59" s="106"/>
      <c r="CN59" s="106"/>
    </row>
    <row r="60" spans="1:92" s="12" customFormat="1" hidden="1">
      <c r="A60" s="68"/>
      <c r="B60" s="106"/>
      <c r="C60" s="106"/>
      <c r="D60" s="62"/>
      <c r="E60" s="82"/>
      <c r="F60" s="82"/>
      <c r="G60" s="82"/>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row>
    <row r="61" spans="1:92" s="12" customFormat="1" hidden="1">
      <c r="A61" s="68"/>
      <c r="B61" s="106"/>
      <c r="C61" s="106"/>
      <c r="D61" s="62"/>
      <c r="E61" s="82"/>
      <c r="F61" s="82"/>
      <c r="G61" s="82"/>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row>
    <row r="62" spans="1:92" s="12" customFormat="1" hidden="1">
      <c r="A62" s="68"/>
      <c r="B62" s="106"/>
      <c r="C62" s="106"/>
      <c r="D62" s="62"/>
      <c r="E62" s="82"/>
      <c r="F62" s="82"/>
      <c r="G62" s="82"/>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row>
    <row r="63" spans="1:92" s="12" customFormat="1" hidden="1">
      <c r="A63" s="68"/>
      <c r="B63" s="106"/>
      <c r="C63" s="106"/>
      <c r="D63" s="62"/>
      <c r="E63" s="82"/>
      <c r="F63" s="82"/>
      <c r="G63" s="82"/>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row>
    <row r="64" spans="1:92" s="12" customFormat="1" hidden="1">
      <c r="A64" s="68"/>
      <c r="B64" s="106"/>
      <c r="C64" s="106"/>
      <c r="D64" s="62"/>
      <c r="E64" s="82"/>
      <c r="F64" s="82"/>
      <c r="G64" s="82"/>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6"/>
      <c r="BR64" s="106"/>
      <c r="BS64" s="106"/>
      <c r="BT64" s="106"/>
      <c r="BU64" s="106"/>
      <c r="BV64" s="106"/>
      <c r="BW64" s="106"/>
      <c r="BX64" s="106"/>
      <c r="BY64" s="106"/>
      <c r="BZ64" s="106"/>
      <c r="CA64" s="106"/>
      <c r="CB64" s="106"/>
      <c r="CC64" s="106"/>
      <c r="CD64" s="106"/>
      <c r="CE64" s="106"/>
      <c r="CF64" s="106"/>
      <c r="CG64" s="106"/>
      <c r="CH64" s="106"/>
      <c r="CI64" s="106"/>
      <c r="CJ64" s="106"/>
      <c r="CK64" s="106"/>
      <c r="CL64" s="106"/>
      <c r="CM64" s="106"/>
      <c r="CN64" s="106"/>
    </row>
    <row r="65" spans="1:92" s="12" customFormat="1" hidden="1">
      <c r="A65" s="68"/>
      <c r="B65" s="106"/>
      <c r="C65" s="106"/>
      <c r="D65" s="62"/>
      <c r="E65" s="82"/>
      <c r="F65" s="82"/>
      <c r="G65" s="82"/>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6"/>
      <c r="BR65" s="106"/>
      <c r="BS65" s="106"/>
      <c r="BT65" s="106"/>
      <c r="BU65" s="106"/>
      <c r="BV65" s="106"/>
      <c r="BW65" s="106"/>
      <c r="BX65" s="106"/>
      <c r="BY65" s="106"/>
      <c r="BZ65" s="106"/>
      <c r="CA65" s="106"/>
      <c r="CB65" s="106"/>
      <c r="CC65" s="106"/>
      <c r="CD65" s="106"/>
      <c r="CE65" s="106"/>
      <c r="CF65" s="106"/>
      <c r="CG65" s="106"/>
      <c r="CH65" s="106"/>
      <c r="CI65" s="106"/>
      <c r="CJ65" s="106"/>
      <c r="CK65" s="106"/>
      <c r="CL65" s="106"/>
      <c r="CM65" s="106"/>
      <c r="CN65" s="106"/>
    </row>
    <row r="66" spans="1:92" s="12" customFormat="1" hidden="1">
      <c r="A66" s="68"/>
      <c r="B66" s="106"/>
      <c r="C66" s="106"/>
      <c r="D66" s="62"/>
      <c r="E66" s="82"/>
      <c r="F66" s="82"/>
      <c r="G66" s="82"/>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c r="BC66" s="106"/>
      <c r="BD66" s="106"/>
      <c r="BE66" s="106"/>
      <c r="BF66" s="106"/>
      <c r="BG66" s="106"/>
      <c r="BH66" s="106"/>
      <c r="BI66" s="106"/>
      <c r="BJ66" s="106"/>
      <c r="BK66" s="106"/>
      <c r="BL66" s="106"/>
      <c r="BM66" s="106"/>
      <c r="BN66" s="106"/>
      <c r="BO66" s="106"/>
      <c r="BP66" s="106"/>
      <c r="BQ66" s="106"/>
      <c r="BR66" s="106"/>
      <c r="BS66" s="106"/>
      <c r="BT66" s="106"/>
      <c r="BU66" s="106"/>
      <c r="BV66" s="106"/>
      <c r="BW66" s="106"/>
      <c r="BX66" s="106"/>
      <c r="BY66" s="106"/>
      <c r="BZ66" s="106"/>
      <c r="CA66" s="106"/>
      <c r="CB66" s="106"/>
      <c r="CC66" s="106"/>
      <c r="CD66" s="106"/>
      <c r="CE66" s="106"/>
      <c r="CF66" s="106"/>
      <c r="CG66" s="106"/>
      <c r="CH66" s="106"/>
      <c r="CI66" s="106"/>
      <c r="CJ66" s="106"/>
      <c r="CK66" s="106"/>
      <c r="CL66" s="106"/>
      <c r="CM66" s="106"/>
      <c r="CN66" s="106"/>
    </row>
    <row r="67" spans="1:92" s="12" customFormat="1" hidden="1">
      <c r="A67" s="68"/>
      <c r="B67" s="106"/>
      <c r="C67" s="106"/>
      <c r="D67" s="62"/>
      <c r="E67" s="82"/>
      <c r="F67" s="82"/>
      <c r="G67" s="82"/>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6"/>
      <c r="AY67" s="106"/>
      <c r="AZ67" s="106"/>
      <c r="BA67" s="106"/>
      <c r="BB67" s="106"/>
      <c r="BC67" s="106"/>
      <c r="BD67" s="106"/>
      <c r="BE67" s="106"/>
      <c r="BF67" s="106"/>
      <c r="BG67" s="106"/>
      <c r="BH67" s="106"/>
      <c r="BI67" s="106"/>
      <c r="BJ67" s="106"/>
      <c r="BK67" s="106"/>
      <c r="BL67" s="106"/>
      <c r="BM67" s="106"/>
      <c r="BN67" s="106"/>
      <c r="BO67" s="106"/>
      <c r="BP67" s="106"/>
      <c r="BQ67" s="106"/>
      <c r="BR67" s="106"/>
      <c r="BS67" s="106"/>
      <c r="BT67" s="106"/>
      <c r="BU67" s="106"/>
      <c r="BV67" s="106"/>
      <c r="BW67" s="106"/>
      <c r="BX67" s="106"/>
      <c r="BY67" s="106"/>
      <c r="BZ67" s="106"/>
      <c r="CA67" s="106"/>
      <c r="CB67" s="106"/>
      <c r="CC67" s="106"/>
      <c r="CD67" s="106"/>
      <c r="CE67" s="106"/>
      <c r="CF67" s="106"/>
      <c r="CG67" s="106"/>
      <c r="CH67" s="106"/>
      <c r="CI67" s="106"/>
      <c r="CJ67" s="106"/>
      <c r="CK67" s="106"/>
      <c r="CL67" s="106"/>
      <c r="CM67" s="106"/>
      <c r="CN67" s="106"/>
    </row>
    <row r="68" spans="1:92" s="12" customFormat="1" hidden="1">
      <c r="A68" s="68"/>
      <c r="B68" s="106"/>
      <c r="C68" s="106"/>
      <c r="D68" s="62"/>
      <c r="E68" s="82"/>
      <c r="F68" s="82"/>
      <c r="G68" s="82"/>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s="106"/>
      <c r="BP68" s="106"/>
      <c r="BQ68" s="106"/>
      <c r="BR68" s="106"/>
      <c r="BS68" s="106"/>
      <c r="BT68" s="106"/>
      <c r="BU68" s="106"/>
      <c r="BV68" s="106"/>
      <c r="BW68" s="106"/>
      <c r="BX68" s="106"/>
      <c r="BY68" s="106"/>
      <c r="BZ68" s="106"/>
      <c r="CA68" s="106"/>
      <c r="CB68" s="106"/>
      <c r="CC68" s="106"/>
      <c r="CD68" s="106"/>
      <c r="CE68" s="106"/>
      <c r="CF68" s="106"/>
      <c r="CG68" s="106"/>
      <c r="CH68" s="106"/>
      <c r="CI68" s="106"/>
      <c r="CJ68" s="106"/>
      <c r="CK68" s="106"/>
      <c r="CL68" s="106"/>
      <c r="CM68" s="106"/>
      <c r="CN68" s="106"/>
    </row>
    <row r="69" spans="1:92" s="12" customFormat="1" hidden="1">
      <c r="A69" s="68"/>
      <c r="B69" s="106"/>
      <c r="C69" s="106"/>
      <c r="D69" s="62"/>
      <c r="E69" s="82"/>
      <c r="F69" s="82"/>
      <c r="G69" s="82"/>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c r="BN69" s="106"/>
      <c r="BO69" s="106"/>
      <c r="BP69" s="106"/>
      <c r="BQ69" s="106"/>
      <c r="BR69" s="106"/>
      <c r="BS69" s="106"/>
      <c r="BT69" s="106"/>
      <c r="BU69" s="106"/>
      <c r="BV69" s="106"/>
      <c r="BW69" s="106"/>
      <c r="BX69" s="106"/>
      <c r="BY69" s="106"/>
      <c r="BZ69" s="106"/>
      <c r="CA69" s="106"/>
      <c r="CB69" s="106"/>
      <c r="CC69" s="106"/>
      <c r="CD69" s="106"/>
      <c r="CE69" s="106"/>
      <c r="CF69" s="106"/>
      <c r="CG69" s="106"/>
      <c r="CH69" s="106"/>
      <c r="CI69" s="106"/>
      <c r="CJ69" s="106"/>
      <c r="CK69" s="106"/>
      <c r="CL69" s="106"/>
      <c r="CM69" s="106"/>
      <c r="CN69" s="106"/>
    </row>
    <row r="70" spans="1:92" s="12" customFormat="1" hidden="1">
      <c r="A70" s="68"/>
      <c r="B70" s="106"/>
      <c r="C70" s="106"/>
      <c r="D70" s="62"/>
      <c r="E70" s="82"/>
      <c r="F70" s="82"/>
      <c r="G70" s="82"/>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06"/>
      <c r="BR70" s="106"/>
      <c r="BS70" s="106"/>
      <c r="BT70" s="106"/>
      <c r="BU70" s="106"/>
      <c r="BV70" s="106"/>
      <c r="BW70" s="106"/>
      <c r="BX70" s="106"/>
      <c r="BY70" s="106"/>
      <c r="BZ70" s="106"/>
      <c r="CA70" s="106"/>
      <c r="CB70" s="106"/>
      <c r="CC70" s="106"/>
      <c r="CD70" s="106"/>
      <c r="CE70" s="106"/>
      <c r="CF70" s="106"/>
      <c r="CG70" s="106"/>
      <c r="CH70" s="106"/>
      <c r="CI70" s="106"/>
      <c r="CJ70" s="106"/>
      <c r="CK70" s="106"/>
      <c r="CL70" s="106"/>
      <c r="CM70" s="106"/>
      <c r="CN70" s="106"/>
    </row>
    <row r="71" spans="1:92" s="12" customFormat="1" hidden="1">
      <c r="A71" s="68"/>
      <c r="B71" s="106"/>
      <c r="C71" s="106"/>
      <c r="D71" s="62"/>
      <c r="E71" s="82"/>
      <c r="F71" s="82"/>
      <c r="G71" s="82"/>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06"/>
      <c r="BN71" s="106"/>
      <c r="BO71" s="106"/>
      <c r="BP71" s="106"/>
      <c r="BQ71" s="106"/>
      <c r="BR71" s="106"/>
      <c r="BS71" s="106"/>
      <c r="BT71" s="106"/>
      <c r="BU71" s="106"/>
      <c r="BV71" s="106"/>
      <c r="BW71" s="106"/>
      <c r="BX71" s="106"/>
      <c r="BY71" s="106"/>
      <c r="BZ71" s="106"/>
      <c r="CA71" s="106"/>
      <c r="CB71" s="106"/>
      <c r="CC71" s="106"/>
      <c r="CD71" s="106"/>
      <c r="CE71" s="106"/>
      <c r="CF71" s="106"/>
      <c r="CG71" s="106"/>
      <c r="CH71" s="106"/>
      <c r="CI71" s="106"/>
      <c r="CJ71" s="106"/>
      <c r="CK71" s="106"/>
      <c r="CL71" s="106"/>
      <c r="CM71" s="106"/>
      <c r="CN71" s="106"/>
    </row>
    <row r="72" spans="1:92" s="12" customFormat="1" hidden="1">
      <c r="A72" s="68"/>
      <c r="B72" s="106"/>
      <c r="C72" s="108"/>
      <c r="D72" s="57"/>
      <c r="E72" s="82"/>
      <c r="F72" s="82"/>
      <c r="G72" s="82"/>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s="106"/>
      <c r="BP72" s="106"/>
      <c r="BQ72" s="106"/>
      <c r="BR72" s="106"/>
      <c r="BS72" s="106"/>
      <c r="BT72" s="106"/>
      <c r="BU72" s="106"/>
      <c r="BV72" s="106"/>
      <c r="BW72" s="106"/>
      <c r="BX72" s="106"/>
      <c r="BY72" s="106"/>
      <c r="BZ72" s="106"/>
      <c r="CA72" s="106"/>
      <c r="CB72" s="106"/>
      <c r="CC72" s="106"/>
      <c r="CD72" s="106"/>
      <c r="CE72" s="106"/>
      <c r="CF72" s="106"/>
      <c r="CG72" s="106"/>
      <c r="CH72" s="106"/>
      <c r="CI72" s="106"/>
      <c r="CJ72" s="106"/>
      <c r="CK72" s="106"/>
      <c r="CL72" s="106"/>
      <c r="CM72" s="106"/>
      <c r="CN72" s="106"/>
    </row>
    <row r="73" spans="1:92" s="12" customFormat="1" hidden="1">
      <c r="A73" s="68"/>
      <c r="B73" s="106"/>
      <c r="C73" s="106"/>
      <c r="D73" s="62"/>
      <c r="E73" s="82"/>
      <c r="F73" s="82"/>
      <c r="G73" s="82"/>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106"/>
      <c r="BQ73" s="106"/>
      <c r="BR73" s="106"/>
      <c r="BS73" s="106"/>
      <c r="BT73" s="106"/>
      <c r="BU73" s="106"/>
      <c r="BV73" s="106"/>
      <c r="BW73" s="106"/>
      <c r="BX73" s="106"/>
      <c r="BY73" s="106"/>
      <c r="BZ73" s="106"/>
      <c r="CA73" s="106"/>
      <c r="CB73" s="106"/>
      <c r="CC73" s="106"/>
      <c r="CD73" s="106"/>
      <c r="CE73" s="106"/>
      <c r="CF73" s="106"/>
      <c r="CG73" s="106"/>
      <c r="CH73" s="106"/>
      <c r="CI73" s="106"/>
      <c r="CJ73" s="106"/>
      <c r="CK73" s="106"/>
      <c r="CL73" s="106"/>
      <c r="CM73" s="106"/>
      <c r="CN73" s="106"/>
    </row>
    <row r="74" spans="1:92" s="12" customFormat="1" hidden="1">
      <c r="A74" s="68"/>
      <c r="B74" s="106"/>
      <c r="C74" s="106"/>
      <c r="D74" s="62"/>
      <c r="E74" s="82"/>
      <c r="F74" s="82"/>
      <c r="G74" s="82"/>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c r="BM74" s="106"/>
      <c r="BN74" s="106"/>
      <c r="BO74" s="106"/>
      <c r="BP74" s="106"/>
      <c r="BQ74" s="106"/>
      <c r="BR74" s="106"/>
      <c r="BS74" s="106"/>
      <c r="BT74" s="106"/>
      <c r="BU74" s="106"/>
      <c r="BV74" s="106"/>
      <c r="BW74" s="106"/>
      <c r="BX74" s="106"/>
      <c r="BY74" s="106"/>
      <c r="BZ74" s="106"/>
      <c r="CA74" s="106"/>
      <c r="CB74" s="106"/>
      <c r="CC74" s="106"/>
      <c r="CD74" s="106"/>
      <c r="CE74" s="106"/>
      <c r="CF74" s="106"/>
      <c r="CG74" s="106"/>
      <c r="CH74" s="106"/>
      <c r="CI74" s="106"/>
      <c r="CJ74" s="106"/>
      <c r="CK74" s="106"/>
      <c r="CL74" s="106"/>
      <c r="CM74" s="106"/>
      <c r="CN74" s="106"/>
    </row>
    <row r="75" spans="1:92" s="12" customFormat="1" hidden="1">
      <c r="A75" s="68"/>
      <c r="B75" s="106"/>
      <c r="C75" s="106"/>
      <c r="D75" s="62"/>
      <c r="E75" s="82"/>
      <c r="F75" s="82"/>
      <c r="G75" s="82"/>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6"/>
      <c r="BQ75" s="106"/>
      <c r="BR75" s="106"/>
      <c r="BS75" s="106"/>
      <c r="BT75" s="106"/>
      <c r="BU75" s="106"/>
      <c r="BV75" s="106"/>
      <c r="BW75" s="106"/>
      <c r="BX75" s="106"/>
      <c r="BY75" s="106"/>
      <c r="BZ75" s="106"/>
      <c r="CA75" s="106"/>
      <c r="CB75" s="106"/>
      <c r="CC75" s="106"/>
      <c r="CD75" s="106"/>
      <c r="CE75" s="106"/>
      <c r="CF75" s="106"/>
      <c r="CG75" s="106"/>
      <c r="CH75" s="106"/>
      <c r="CI75" s="106"/>
      <c r="CJ75" s="106"/>
      <c r="CK75" s="106"/>
      <c r="CL75" s="106"/>
      <c r="CM75" s="106"/>
      <c r="CN75" s="106"/>
    </row>
    <row r="76" spans="1:92" s="12" customFormat="1" hidden="1">
      <c r="A76" s="68"/>
      <c r="B76" s="106"/>
      <c r="C76" s="106"/>
      <c r="D76" s="62"/>
      <c r="E76" s="82"/>
      <c r="F76" s="82"/>
      <c r="G76" s="82"/>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6"/>
      <c r="BQ76" s="106"/>
      <c r="BR76" s="106"/>
      <c r="BS76" s="106"/>
      <c r="BT76" s="106"/>
      <c r="BU76" s="106"/>
      <c r="BV76" s="106"/>
      <c r="BW76" s="106"/>
      <c r="BX76" s="106"/>
      <c r="BY76" s="106"/>
      <c r="BZ76" s="106"/>
      <c r="CA76" s="106"/>
      <c r="CB76" s="106"/>
      <c r="CC76" s="106"/>
      <c r="CD76" s="106"/>
      <c r="CE76" s="106"/>
      <c r="CF76" s="106"/>
      <c r="CG76" s="106"/>
      <c r="CH76" s="106"/>
      <c r="CI76" s="106"/>
      <c r="CJ76" s="106"/>
      <c r="CK76" s="106"/>
      <c r="CL76" s="106"/>
      <c r="CM76" s="106"/>
      <c r="CN76" s="106"/>
    </row>
    <row r="77" spans="1:92" s="12" customFormat="1" hidden="1">
      <c r="A77" s="68"/>
      <c r="B77" s="106"/>
      <c r="C77" s="106"/>
      <c r="D77" s="62"/>
      <c r="E77" s="82"/>
      <c r="F77" s="82"/>
      <c r="G77" s="82"/>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6"/>
      <c r="BR77" s="106"/>
      <c r="BS77" s="106"/>
      <c r="BT77" s="106"/>
      <c r="BU77" s="106"/>
      <c r="BV77" s="106"/>
      <c r="BW77" s="106"/>
      <c r="BX77" s="106"/>
      <c r="BY77" s="106"/>
      <c r="BZ77" s="106"/>
      <c r="CA77" s="106"/>
      <c r="CB77" s="106"/>
      <c r="CC77" s="106"/>
      <c r="CD77" s="106"/>
      <c r="CE77" s="106"/>
      <c r="CF77" s="106"/>
      <c r="CG77" s="106"/>
      <c r="CH77" s="106"/>
      <c r="CI77" s="106"/>
      <c r="CJ77" s="106"/>
      <c r="CK77" s="106"/>
      <c r="CL77" s="106"/>
      <c r="CM77" s="106"/>
      <c r="CN77" s="106"/>
    </row>
    <row r="78" spans="1:92" s="12" customFormat="1" hidden="1">
      <c r="A78" s="68"/>
      <c r="B78" s="106"/>
      <c r="C78" s="106"/>
      <c r="D78" s="62"/>
      <c r="E78" s="82"/>
      <c r="F78" s="82"/>
      <c r="G78" s="82"/>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c r="BN78" s="106"/>
      <c r="BO78" s="106"/>
      <c r="BP78" s="106"/>
      <c r="BQ78" s="106"/>
      <c r="BR78" s="106"/>
      <c r="BS78" s="106"/>
      <c r="BT78" s="106"/>
      <c r="BU78" s="106"/>
      <c r="BV78" s="106"/>
      <c r="BW78" s="106"/>
      <c r="BX78" s="106"/>
      <c r="BY78" s="106"/>
      <c r="BZ78" s="106"/>
      <c r="CA78" s="106"/>
      <c r="CB78" s="106"/>
      <c r="CC78" s="106"/>
      <c r="CD78" s="106"/>
      <c r="CE78" s="106"/>
      <c r="CF78" s="106"/>
      <c r="CG78" s="106"/>
      <c r="CH78" s="106"/>
      <c r="CI78" s="106"/>
      <c r="CJ78" s="106"/>
      <c r="CK78" s="106"/>
      <c r="CL78" s="106"/>
      <c r="CM78" s="106"/>
      <c r="CN78" s="106"/>
    </row>
    <row r="79" spans="1:92" s="12" customFormat="1" hidden="1">
      <c r="A79" s="68"/>
      <c r="B79" s="106"/>
      <c r="C79" s="106"/>
      <c r="D79" s="62"/>
      <c r="E79" s="82"/>
      <c r="F79" s="82"/>
      <c r="G79" s="82"/>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6"/>
      <c r="BQ79" s="106"/>
      <c r="BR79" s="106"/>
      <c r="BS79" s="106"/>
      <c r="BT79" s="106"/>
      <c r="BU79" s="106"/>
      <c r="BV79" s="106"/>
      <c r="BW79" s="106"/>
      <c r="BX79" s="106"/>
      <c r="BY79" s="106"/>
      <c r="BZ79" s="106"/>
      <c r="CA79" s="106"/>
      <c r="CB79" s="106"/>
      <c r="CC79" s="106"/>
      <c r="CD79" s="106"/>
      <c r="CE79" s="106"/>
      <c r="CF79" s="106"/>
      <c r="CG79" s="106"/>
      <c r="CH79" s="106"/>
      <c r="CI79" s="106"/>
      <c r="CJ79" s="106"/>
      <c r="CK79" s="106"/>
      <c r="CL79" s="106"/>
      <c r="CM79" s="106"/>
      <c r="CN79" s="106"/>
    </row>
    <row r="80" spans="1:92" s="12" customFormat="1" hidden="1">
      <c r="A80" s="68"/>
      <c r="B80" s="106"/>
      <c r="C80" s="106"/>
      <c r="D80" s="62"/>
      <c r="E80" s="82"/>
      <c r="F80" s="82"/>
      <c r="G80" s="82"/>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6"/>
      <c r="BQ80" s="106"/>
      <c r="BR80" s="106"/>
      <c r="BS80" s="106"/>
      <c r="BT80" s="106"/>
      <c r="BU80" s="106"/>
      <c r="BV80" s="106"/>
      <c r="BW80" s="106"/>
      <c r="BX80" s="106"/>
      <c r="BY80" s="106"/>
      <c r="BZ80" s="106"/>
      <c r="CA80" s="106"/>
      <c r="CB80" s="106"/>
      <c r="CC80" s="106"/>
      <c r="CD80" s="106"/>
      <c r="CE80" s="106"/>
      <c r="CF80" s="106"/>
      <c r="CG80" s="106"/>
      <c r="CH80" s="106"/>
      <c r="CI80" s="106"/>
      <c r="CJ80" s="106"/>
      <c r="CK80" s="106"/>
      <c r="CL80" s="106"/>
      <c r="CM80" s="106"/>
      <c r="CN80" s="106"/>
    </row>
    <row r="81" spans="1:92" s="12" customFormat="1" hidden="1">
      <c r="A81" s="68"/>
      <c r="B81" s="106"/>
      <c r="C81" s="106"/>
      <c r="D81" s="62"/>
      <c r="E81" s="82"/>
      <c r="F81" s="82"/>
      <c r="G81" s="82"/>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6"/>
      <c r="BQ81" s="106"/>
      <c r="BR81" s="106"/>
      <c r="BS81" s="106"/>
      <c r="BT81" s="106"/>
      <c r="BU81" s="106"/>
      <c r="BV81" s="106"/>
      <c r="BW81" s="106"/>
      <c r="BX81" s="106"/>
      <c r="BY81" s="106"/>
      <c r="BZ81" s="106"/>
      <c r="CA81" s="106"/>
      <c r="CB81" s="106"/>
      <c r="CC81" s="106"/>
      <c r="CD81" s="106"/>
      <c r="CE81" s="106"/>
      <c r="CF81" s="106"/>
      <c r="CG81" s="106"/>
      <c r="CH81" s="106"/>
      <c r="CI81" s="106"/>
      <c r="CJ81" s="106"/>
      <c r="CK81" s="106"/>
      <c r="CL81" s="106"/>
      <c r="CM81" s="106"/>
      <c r="CN81" s="106"/>
    </row>
    <row r="82" spans="1:92" s="12" customFormat="1" hidden="1">
      <c r="A82" s="68"/>
      <c r="B82" s="106"/>
      <c r="C82" s="106"/>
      <c r="D82" s="62"/>
      <c r="E82" s="82"/>
      <c r="F82" s="82"/>
      <c r="G82" s="82"/>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c r="BN82" s="106"/>
      <c r="BO82" s="106"/>
      <c r="BP82" s="106"/>
      <c r="BQ82" s="106"/>
      <c r="BR82" s="106"/>
      <c r="BS82" s="106"/>
      <c r="BT82" s="106"/>
      <c r="BU82" s="106"/>
      <c r="BV82" s="106"/>
      <c r="BW82" s="106"/>
      <c r="BX82" s="106"/>
      <c r="BY82" s="106"/>
      <c r="BZ82" s="106"/>
      <c r="CA82" s="106"/>
      <c r="CB82" s="106"/>
      <c r="CC82" s="106"/>
      <c r="CD82" s="106"/>
      <c r="CE82" s="106"/>
      <c r="CF82" s="106"/>
      <c r="CG82" s="106"/>
      <c r="CH82" s="106"/>
      <c r="CI82" s="106"/>
      <c r="CJ82" s="106"/>
      <c r="CK82" s="106"/>
      <c r="CL82" s="106"/>
      <c r="CM82" s="106"/>
      <c r="CN82" s="106"/>
    </row>
    <row r="83" spans="1:92" s="12" customFormat="1" hidden="1">
      <c r="A83" s="68"/>
      <c r="B83" s="106"/>
      <c r="C83" s="106"/>
      <c r="D83" s="62"/>
      <c r="E83" s="82"/>
      <c r="F83" s="82"/>
      <c r="G83" s="82"/>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row>
    <row r="84" spans="1:92" s="12" customFormat="1" hidden="1">
      <c r="A84" s="68"/>
      <c r="B84" s="106"/>
      <c r="C84" s="106"/>
      <c r="D84" s="62"/>
      <c r="E84" s="82"/>
      <c r="F84" s="82"/>
      <c r="G84" s="82"/>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6"/>
      <c r="AY84" s="106"/>
      <c r="AZ84" s="106"/>
      <c r="BA84" s="106"/>
      <c r="BB84" s="106"/>
      <c r="BC84" s="106"/>
      <c r="BD84" s="106"/>
      <c r="BE84" s="106"/>
      <c r="BF84" s="106"/>
      <c r="BG84" s="106"/>
      <c r="BH84" s="106"/>
      <c r="BI84" s="106"/>
      <c r="BJ84" s="106"/>
      <c r="BK84" s="106"/>
      <c r="BL84" s="106"/>
      <c r="BM84" s="106"/>
      <c r="BN84" s="106"/>
      <c r="BO84" s="106"/>
      <c r="BP84" s="106"/>
      <c r="BQ84" s="106"/>
      <c r="BR84" s="106"/>
      <c r="BS84" s="106"/>
      <c r="BT84" s="106"/>
      <c r="BU84" s="106"/>
      <c r="BV84" s="106"/>
      <c r="BW84" s="106"/>
      <c r="BX84" s="106"/>
      <c r="BY84" s="106"/>
      <c r="BZ84" s="106"/>
      <c r="CA84" s="106"/>
      <c r="CB84" s="106"/>
      <c r="CC84" s="106"/>
      <c r="CD84" s="106"/>
      <c r="CE84" s="106"/>
      <c r="CF84" s="106"/>
      <c r="CG84" s="106"/>
      <c r="CH84" s="106"/>
      <c r="CI84" s="106"/>
      <c r="CJ84" s="106"/>
      <c r="CK84" s="106"/>
      <c r="CL84" s="106"/>
      <c r="CM84" s="106"/>
      <c r="CN84" s="106"/>
    </row>
    <row r="85" spans="1:92" s="12" customFormat="1" hidden="1">
      <c r="A85" s="68"/>
      <c r="B85" s="106"/>
      <c r="C85" s="106"/>
      <c r="D85" s="62"/>
      <c r="E85" s="82"/>
      <c r="F85" s="82"/>
      <c r="G85" s="82"/>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c r="BN85" s="106"/>
      <c r="BO85" s="106"/>
      <c r="BP85" s="106"/>
      <c r="BQ85" s="106"/>
      <c r="BR85" s="106"/>
      <c r="BS85" s="106"/>
      <c r="BT85" s="106"/>
      <c r="BU85" s="106"/>
      <c r="BV85" s="106"/>
      <c r="BW85" s="106"/>
      <c r="BX85" s="106"/>
      <c r="BY85" s="106"/>
      <c r="BZ85" s="106"/>
      <c r="CA85" s="106"/>
      <c r="CB85" s="106"/>
      <c r="CC85" s="106"/>
      <c r="CD85" s="106"/>
      <c r="CE85" s="106"/>
      <c r="CF85" s="106"/>
      <c r="CG85" s="106"/>
      <c r="CH85" s="106"/>
      <c r="CI85" s="106"/>
      <c r="CJ85" s="106"/>
      <c r="CK85" s="106"/>
      <c r="CL85" s="106"/>
      <c r="CM85" s="106"/>
      <c r="CN85" s="106"/>
    </row>
    <row r="86" spans="1:92" s="12" customFormat="1" hidden="1">
      <c r="A86" s="68"/>
      <c r="B86" s="106"/>
      <c r="C86" s="106"/>
      <c r="D86" s="62"/>
      <c r="E86" s="82"/>
      <c r="F86" s="82"/>
      <c r="G86" s="82"/>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106"/>
      <c r="AW86" s="106"/>
      <c r="AX86" s="106"/>
      <c r="AY86" s="106"/>
      <c r="AZ86" s="106"/>
      <c r="BA86" s="106"/>
      <c r="BB86" s="106"/>
      <c r="BC86" s="106"/>
      <c r="BD86" s="106"/>
      <c r="BE86" s="106"/>
      <c r="BF86" s="106"/>
      <c r="BG86" s="106"/>
      <c r="BH86" s="106"/>
      <c r="BI86" s="106"/>
      <c r="BJ86" s="106"/>
      <c r="BK86" s="106"/>
      <c r="BL86" s="106"/>
      <c r="BM86" s="106"/>
      <c r="BN86" s="106"/>
      <c r="BO86" s="106"/>
      <c r="BP86" s="106"/>
      <c r="BQ86" s="106"/>
      <c r="BR86" s="106"/>
      <c r="BS86" s="106"/>
      <c r="BT86" s="106"/>
      <c r="BU86" s="106"/>
      <c r="BV86" s="106"/>
      <c r="BW86" s="106"/>
      <c r="BX86" s="106"/>
      <c r="BY86" s="106"/>
      <c r="BZ86" s="106"/>
      <c r="CA86" s="106"/>
      <c r="CB86" s="106"/>
      <c r="CC86" s="106"/>
      <c r="CD86" s="106"/>
      <c r="CE86" s="106"/>
      <c r="CF86" s="106"/>
      <c r="CG86" s="106"/>
      <c r="CH86" s="106"/>
      <c r="CI86" s="106"/>
      <c r="CJ86" s="106"/>
      <c r="CK86" s="106"/>
      <c r="CL86" s="106"/>
      <c r="CM86" s="106"/>
      <c r="CN86" s="106"/>
    </row>
    <row r="87" spans="1:92" s="12" customFormat="1" hidden="1">
      <c r="A87" s="68"/>
      <c r="B87" s="106"/>
      <c r="C87" s="106"/>
      <c r="D87" s="62"/>
      <c r="E87" s="82"/>
      <c r="F87" s="82"/>
      <c r="G87" s="82"/>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6"/>
      <c r="BV87" s="106"/>
      <c r="BW87" s="106"/>
      <c r="BX87" s="106"/>
      <c r="BY87" s="106"/>
      <c r="BZ87" s="106"/>
      <c r="CA87" s="106"/>
      <c r="CB87" s="106"/>
      <c r="CC87" s="106"/>
      <c r="CD87" s="106"/>
      <c r="CE87" s="106"/>
      <c r="CF87" s="106"/>
      <c r="CG87" s="106"/>
      <c r="CH87" s="106"/>
      <c r="CI87" s="106"/>
      <c r="CJ87" s="106"/>
      <c r="CK87" s="106"/>
      <c r="CL87" s="106"/>
      <c r="CM87" s="106"/>
      <c r="CN87" s="106"/>
    </row>
    <row r="88" spans="1:92" s="12" customFormat="1" hidden="1">
      <c r="A88" s="68"/>
      <c r="B88" s="106"/>
      <c r="C88" s="106"/>
      <c r="D88" s="62"/>
      <c r="E88" s="82"/>
      <c r="F88" s="82"/>
      <c r="G88" s="82"/>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c r="BM88" s="106"/>
      <c r="BN88" s="106"/>
      <c r="BO88" s="106"/>
      <c r="BP88" s="106"/>
      <c r="BQ88" s="106"/>
      <c r="BR88" s="106"/>
      <c r="BS88" s="106"/>
      <c r="BT88" s="106"/>
      <c r="BU88" s="106"/>
      <c r="BV88" s="106"/>
      <c r="BW88" s="106"/>
      <c r="BX88" s="106"/>
      <c r="BY88" s="106"/>
      <c r="BZ88" s="106"/>
      <c r="CA88" s="106"/>
      <c r="CB88" s="106"/>
      <c r="CC88" s="106"/>
      <c r="CD88" s="106"/>
      <c r="CE88" s="106"/>
      <c r="CF88" s="106"/>
      <c r="CG88" s="106"/>
      <c r="CH88" s="106"/>
      <c r="CI88" s="106"/>
      <c r="CJ88" s="106"/>
      <c r="CK88" s="106"/>
      <c r="CL88" s="106"/>
      <c r="CM88" s="106"/>
      <c r="CN88" s="106"/>
    </row>
    <row r="89" spans="1:92" s="12" customFormat="1" hidden="1">
      <c r="A89" s="78"/>
      <c r="B89" s="108"/>
      <c r="C89" s="106"/>
      <c r="D89" s="62"/>
      <c r="E89" s="82"/>
      <c r="F89" s="82"/>
      <c r="G89" s="82"/>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6"/>
      <c r="BR89" s="106"/>
      <c r="BS89" s="106"/>
      <c r="BT89" s="106"/>
      <c r="BU89" s="106"/>
      <c r="BV89" s="106"/>
      <c r="BW89" s="106"/>
      <c r="BX89" s="106"/>
      <c r="BY89" s="106"/>
      <c r="BZ89" s="106"/>
      <c r="CA89" s="106"/>
      <c r="CB89" s="106"/>
      <c r="CC89" s="106"/>
      <c r="CD89" s="106"/>
      <c r="CE89" s="106"/>
      <c r="CF89" s="106"/>
      <c r="CG89" s="106"/>
      <c r="CH89" s="106"/>
      <c r="CI89" s="106"/>
      <c r="CJ89" s="106"/>
      <c r="CK89" s="106"/>
      <c r="CL89" s="106"/>
      <c r="CM89" s="106"/>
      <c r="CN89" s="106"/>
    </row>
    <row r="90" spans="1:92" s="12" customFormat="1" hidden="1">
      <c r="A90" s="78"/>
      <c r="B90" s="108"/>
      <c r="C90" s="106"/>
      <c r="D90" s="62"/>
      <c r="E90" s="82"/>
      <c r="F90" s="82"/>
      <c r="G90" s="82"/>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c r="BN90" s="106"/>
      <c r="BO90" s="106"/>
      <c r="BP90" s="106"/>
      <c r="BQ90" s="106"/>
      <c r="BR90" s="106"/>
      <c r="BS90" s="106"/>
      <c r="BT90" s="106"/>
      <c r="BU90" s="106"/>
      <c r="BV90" s="106"/>
      <c r="BW90" s="106"/>
      <c r="BX90" s="106"/>
      <c r="BY90" s="106"/>
      <c r="BZ90" s="106"/>
      <c r="CA90" s="106"/>
      <c r="CB90" s="106"/>
      <c r="CC90" s="106"/>
      <c r="CD90" s="106"/>
      <c r="CE90" s="106"/>
      <c r="CF90" s="106"/>
      <c r="CG90" s="106"/>
      <c r="CH90" s="106"/>
      <c r="CI90" s="106"/>
      <c r="CJ90" s="106"/>
      <c r="CK90" s="106"/>
      <c r="CL90" s="106"/>
      <c r="CM90" s="106"/>
      <c r="CN90" s="106"/>
    </row>
    <row r="91" spans="1:92" s="12" customFormat="1" hidden="1">
      <c r="A91" s="78"/>
      <c r="B91" s="108"/>
      <c r="C91" s="106"/>
      <c r="D91" s="62"/>
      <c r="E91" s="82"/>
      <c r="F91" s="82"/>
      <c r="G91" s="82"/>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6"/>
      <c r="BM91" s="106"/>
      <c r="BN91" s="106"/>
      <c r="BO91" s="106"/>
      <c r="BP91" s="106"/>
      <c r="BQ91" s="106"/>
      <c r="BR91" s="106"/>
      <c r="BS91" s="106"/>
      <c r="BT91" s="106"/>
      <c r="BU91" s="106"/>
      <c r="BV91" s="106"/>
      <c r="BW91" s="106"/>
      <c r="BX91" s="106"/>
      <c r="BY91" s="106"/>
      <c r="BZ91" s="106"/>
      <c r="CA91" s="106"/>
      <c r="CB91" s="106"/>
      <c r="CC91" s="106"/>
      <c r="CD91" s="106"/>
      <c r="CE91" s="106"/>
      <c r="CF91" s="106"/>
      <c r="CG91" s="106"/>
      <c r="CH91" s="106"/>
      <c r="CI91" s="106"/>
      <c r="CJ91" s="106"/>
      <c r="CK91" s="106"/>
      <c r="CL91" s="106"/>
      <c r="CM91" s="106"/>
      <c r="CN91" s="106"/>
    </row>
    <row r="92" spans="1:92" s="12" customFormat="1" hidden="1">
      <c r="A92" s="68"/>
      <c r="B92" s="106"/>
      <c r="C92" s="106"/>
      <c r="D92" s="62"/>
      <c r="E92" s="82"/>
      <c r="F92" s="82"/>
      <c r="G92" s="82"/>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c r="BM92" s="106"/>
      <c r="BN92" s="106"/>
      <c r="BO92" s="106"/>
      <c r="BP92" s="106"/>
      <c r="BQ92" s="106"/>
      <c r="BR92" s="106"/>
      <c r="BS92" s="106"/>
      <c r="BT92" s="106"/>
      <c r="BU92" s="106"/>
      <c r="BV92" s="106"/>
      <c r="BW92" s="106"/>
      <c r="BX92" s="106"/>
      <c r="BY92" s="106"/>
      <c r="BZ92" s="106"/>
      <c r="CA92" s="106"/>
      <c r="CB92" s="106"/>
      <c r="CC92" s="106"/>
      <c r="CD92" s="106"/>
      <c r="CE92" s="106"/>
      <c r="CF92" s="106"/>
      <c r="CG92" s="106"/>
      <c r="CH92" s="106"/>
      <c r="CI92" s="106"/>
      <c r="CJ92" s="106"/>
      <c r="CK92" s="106"/>
      <c r="CL92" s="106"/>
      <c r="CM92" s="106"/>
      <c r="CN92" s="106"/>
    </row>
    <row r="93" spans="1:92" s="12" customFormat="1" hidden="1">
      <c r="A93" s="68"/>
      <c r="B93" s="106"/>
      <c r="C93" s="106"/>
      <c r="D93" s="62"/>
      <c r="E93" s="82"/>
      <c r="F93" s="82"/>
      <c r="G93" s="82"/>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c r="BN93" s="106"/>
      <c r="BO93" s="106"/>
      <c r="BP93" s="106"/>
      <c r="BQ93" s="106"/>
      <c r="BR93" s="106"/>
      <c r="BS93" s="106"/>
      <c r="BT93" s="106"/>
      <c r="BU93" s="106"/>
      <c r="BV93" s="106"/>
      <c r="BW93" s="106"/>
      <c r="BX93" s="106"/>
      <c r="BY93" s="106"/>
      <c r="BZ93" s="106"/>
      <c r="CA93" s="106"/>
      <c r="CB93" s="106"/>
      <c r="CC93" s="106"/>
      <c r="CD93" s="106"/>
      <c r="CE93" s="106"/>
      <c r="CF93" s="106"/>
      <c r="CG93" s="106"/>
      <c r="CH93" s="106"/>
      <c r="CI93" s="106"/>
      <c r="CJ93" s="106"/>
      <c r="CK93" s="106"/>
      <c r="CL93" s="106"/>
      <c r="CM93" s="106"/>
      <c r="CN93" s="106"/>
    </row>
    <row r="94" spans="1:92" s="12" customFormat="1" hidden="1">
      <c r="A94" s="68"/>
      <c r="B94" s="106"/>
      <c r="C94" s="106"/>
      <c r="D94" s="62"/>
      <c r="E94" s="82"/>
      <c r="F94" s="82"/>
      <c r="G94" s="82"/>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c r="BM94" s="106"/>
      <c r="BN94" s="106"/>
      <c r="BO94" s="106"/>
      <c r="BP94" s="106"/>
      <c r="BQ94" s="106"/>
      <c r="BR94" s="106"/>
      <c r="BS94" s="106"/>
      <c r="BT94" s="106"/>
      <c r="BU94" s="106"/>
      <c r="BV94" s="106"/>
      <c r="BW94" s="106"/>
      <c r="BX94" s="106"/>
      <c r="BY94" s="106"/>
      <c r="BZ94" s="106"/>
      <c r="CA94" s="106"/>
      <c r="CB94" s="106"/>
      <c r="CC94" s="106"/>
      <c r="CD94" s="106"/>
      <c r="CE94" s="106"/>
      <c r="CF94" s="106"/>
      <c r="CG94" s="106"/>
      <c r="CH94" s="106"/>
      <c r="CI94" s="106"/>
      <c r="CJ94" s="106"/>
      <c r="CK94" s="106"/>
      <c r="CL94" s="106"/>
      <c r="CM94" s="106"/>
      <c r="CN94" s="106"/>
    </row>
    <row r="95" spans="1:92" s="12" customFormat="1" hidden="1">
      <c r="A95" s="68"/>
      <c r="B95" s="106"/>
      <c r="C95" s="106"/>
      <c r="D95" s="62"/>
      <c r="E95" s="82"/>
      <c r="F95" s="82"/>
      <c r="G95" s="82"/>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c r="BN95" s="106"/>
      <c r="BO95" s="106"/>
      <c r="BP95" s="106"/>
      <c r="BQ95" s="106"/>
      <c r="BR95" s="106"/>
      <c r="BS95" s="106"/>
      <c r="BT95" s="106"/>
      <c r="BU95" s="106"/>
      <c r="BV95" s="106"/>
      <c r="BW95" s="106"/>
      <c r="BX95" s="106"/>
      <c r="BY95" s="106"/>
      <c r="BZ95" s="106"/>
      <c r="CA95" s="106"/>
      <c r="CB95" s="106"/>
      <c r="CC95" s="106"/>
      <c r="CD95" s="106"/>
      <c r="CE95" s="106"/>
      <c r="CF95" s="106"/>
      <c r="CG95" s="106"/>
      <c r="CH95" s="106"/>
      <c r="CI95" s="106"/>
      <c r="CJ95" s="106"/>
      <c r="CK95" s="106"/>
      <c r="CL95" s="106"/>
      <c r="CM95" s="106"/>
      <c r="CN95" s="106"/>
    </row>
    <row r="96" spans="1:92" s="12" customFormat="1" hidden="1">
      <c r="A96" s="68"/>
      <c r="B96" s="106"/>
      <c r="C96" s="106"/>
      <c r="D96" s="62"/>
      <c r="E96" s="82"/>
      <c r="F96" s="82"/>
      <c r="G96" s="82"/>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6"/>
      <c r="BA96" s="106"/>
      <c r="BB96" s="106"/>
      <c r="BC96" s="106"/>
      <c r="BD96" s="106"/>
      <c r="BE96" s="106"/>
      <c r="BF96" s="106"/>
      <c r="BG96" s="106"/>
      <c r="BH96" s="106"/>
      <c r="BI96" s="106"/>
      <c r="BJ96" s="106"/>
      <c r="BK96" s="106"/>
      <c r="BL96" s="106"/>
      <c r="BM96" s="106"/>
      <c r="BN96" s="106"/>
      <c r="BO96" s="106"/>
      <c r="BP96" s="106"/>
      <c r="BQ96" s="106"/>
      <c r="BR96" s="106"/>
      <c r="BS96" s="106"/>
      <c r="BT96" s="106"/>
      <c r="BU96" s="106"/>
      <c r="BV96" s="106"/>
      <c r="BW96" s="106"/>
      <c r="BX96" s="106"/>
      <c r="BY96" s="106"/>
      <c r="BZ96" s="106"/>
      <c r="CA96" s="106"/>
      <c r="CB96" s="106"/>
      <c r="CC96" s="106"/>
      <c r="CD96" s="106"/>
      <c r="CE96" s="106"/>
      <c r="CF96" s="106"/>
      <c r="CG96" s="106"/>
      <c r="CH96" s="106"/>
      <c r="CI96" s="106"/>
      <c r="CJ96" s="106"/>
      <c r="CK96" s="106"/>
      <c r="CL96" s="106"/>
      <c r="CM96" s="106"/>
      <c r="CN96" s="106"/>
    </row>
    <row r="97" spans="1:92" s="12" customFormat="1" hidden="1">
      <c r="A97" s="68"/>
      <c r="B97" s="106"/>
      <c r="C97" s="106"/>
      <c r="D97" s="62"/>
      <c r="E97" s="82"/>
      <c r="F97" s="82"/>
      <c r="G97" s="82"/>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c r="BM97" s="106"/>
      <c r="BN97" s="106"/>
      <c r="BO97" s="106"/>
      <c r="BP97" s="106"/>
      <c r="BQ97" s="106"/>
      <c r="BR97" s="106"/>
      <c r="BS97" s="106"/>
      <c r="BT97" s="106"/>
      <c r="BU97" s="106"/>
      <c r="BV97" s="106"/>
      <c r="BW97" s="106"/>
      <c r="BX97" s="106"/>
      <c r="BY97" s="106"/>
      <c r="BZ97" s="106"/>
      <c r="CA97" s="106"/>
      <c r="CB97" s="106"/>
      <c r="CC97" s="106"/>
      <c r="CD97" s="106"/>
      <c r="CE97" s="106"/>
      <c r="CF97" s="106"/>
      <c r="CG97" s="106"/>
      <c r="CH97" s="106"/>
      <c r="CI97" s="106"/>
      <c r="CJ97" s="106"/>
      <c r="CK97" s="106"/>
      <c r="CL97" s="106"/>
      <c r="CM97" s="106"/>
      <c r="CN97" s="106"/>
    </row>
    <row r="98" spans="1:92" s="12" customFormat="1" hidden="1">
      <c r="A98" s="68"/>
      <c r="B98" s="106"/>
      <c r="C98" s="106"/>
      <c r="D98" s="62"/>
      <c r="E98" s="82"/>
      <c r="F98" s="82"/>
      <c r="G98" s="82"/>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6"/>
      <c r="BA98" s="106"/>
      <c r="BB98" s="106"/>
      <c r="BC98" s="106"/>
      <c r="BD98" s="106"/>
      <c r="BE98" s="106"/>
      <c r="BF98" s="106"/>
      <c r="BG98" s="106"/>
      <c r="BH98" s="106"/>
      <c r="BI98" s="106"/>
      <c r="BJ98" s="106"/>
      <c r="BK98" s="106"/>
      <c r="BL98" s="106"/>
      <c r="BM98" s="106"/>
      <c r="BN98" s="106"/>
      <c r="BO98" s="106"/>
      <c r="BP98" s="106"/>
      <c r="BQ98" s="106"/>
      <c r="BR98" s="106"/>
      <c r="BS98" s="106"/>
      <c r="BT98" s="106"/>
      <c r="BU98" s="106"/>
      <c r="BV98" s="106"/>
      <c r="BW98" s="106"/>
      <c r="BX98" s="106"/>
      <c r="BY98" s="106"/>
      <c r="BZ98" s="106"/>
      <c r="CA98" s="106"/>
      <c r="CB98" s="106"/>
      <c r="CC98" s="106"/>
      <c r="CD98" s="106"/>
      <c r="CE98" s="106"/>
      <c r="CF98" s="106"/>
      <c r="CG98" s="106"/>
      <c r="CH98" s="106"/>
      <c r="CI98" s="106"/>
      <c r="CJ98" s="106"/>
      <c r="CK98" s="106"/>
      <c r="CL98" s="106"/>
      <c r="CM98" s="106"/>
      <c r="CN98" s="106"/>
    </row>
    <row r="99" spans="1:92" s="12" customFormat="1" hidden="1">
      <c r="A99" s="68"/>
      <c r="B99" s="106"/>
      <c r="C99" s="106"/>
      <c r="D99" s="62"/>
      <c r="E99" s="82"/>
      <c r="F99" s="82"/>
      <c r="G99" s="82"/>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6"/>
      <c r="BQ99" s="106"/>
      <c r="BR99" s="106"/>
      <c r="BS99" s="106"/>
      <c r="BT99" s="106"/>
      <c r="BU99" s="106"/>
      <c r="BV99" s="106"/>
      <c r="BW99" s="106"/>
      <c r="BX99" s="106"/>
      <c r="BY99" s="106"/>
      <c r="BZ99" s="106"/>
      <c r="CA99" s="106"/>
      <c r="CB99" s="106"/>
      <c r="CC99" s="106"/>
      <c r="CD99" s="106"/>
      <c r="CE99" s="106"/>
      <c r="CF99" s="106"/>
      <c r="CG99" s="106"/>
      <c r="CH99" s="106"/>
      <c r="CI99" s="106"/>
      <c r="CJ99" s="106"/>
      <c r="CK99" s="106"/>
      <c r="CL99" s="106"/>
      <c r="CM99" s="106"/>
      <c r="CN99" s="106"/>
    </row>
    <row r="100" spans="1:92" s="12" customFormat="1" hidden="1">
      <c r="A100" s="68"/>
      <c r="B100" s="106"/>
      <c r="C100" s="106"/>
      <c r="D100" s="62"/>
      <c r="E100" s="82"/>
      <c r="F100" s="82"/>
      <c r="G100" s="82"/>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6"/>
      <c r="BQ100" s="106"/>
      <c r="BR100" s="106"/>
      <c r="BS100" s="106"/>
      <c r="BT100" s="106"/>
      <c r="BU100" s="106"/>
      <c r="BV100" s="106"/>
      <c r="BW100" s="106"/>
      <c r="BX100" s="106"/>
      <c r="BY100" s="106"/>
      <c r="BZ100" s="106"/>
      <c r="CA100" s="106"/>
      <c r="CB100" s="106"/>
      <c r="CC100" s="106"/>
      <c r="CD100" s="106"/>
      <c r="CE100" s="106"/>
      <c r="CF100" s="106"/>
      <c r="CG100" s="106"/>
      <c r="CH100" s="106"/>
      <c r="CI100" s="106"/>
      <c r="CJ100" s="106"/>
      <c r="CK100" s="106"/>
      <c r="CL100" s="106"/>
      <c r="CM100" s="106"/>
      <c r="CN100" s="106"/>
    </row>
    <row r="101" spans="1:92" s="12" customFormat="1" hidden="1">
      <c r="A101" s="68"/>
      <c r="B101" s="106"/>
      <c r="C101" s="106"/>
      <c r="D101" s="62"/>
      <c r="E101" s="82"/>
      <c r="F101" s="82"/>
      <c r="G101" s="82"/>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6"/>
      <c r="BQ101" s="106"/>
      <c r="BR101" s="106"/>
      <c r="BS101" s="106"/>
      <c r="BT101" s="106"/>
      <c r="BU101" s="106"/>
      <c r="BV101" s="106"/>
      <c r="BW101" s="106"/>
      <c r="BX101" s="106"/>
      <c r="BY101" s="106"/>
      <c r="BZ101" s="106"/>
      <c r="CA101" s="106"/>
      <c r="CB101" s="106"/>
      <c r="CC101" s="106"/>
      <c r="CD101" s="106"/>
      <c r="CE101" s="106"/>
      <c r="CF101" s="106"/>
      <c r="CG101" s="106"/>
      <c r="CH101" s="106"/>
      <c r="CI101" s="106"/>
      <c r="CJ101" s="106"/>
      <c r="CK101" s="106"/>
      <c r="CL101" s="106"/>
      <c r="CM101" s="106"/>
      <c r="CN101" s="106"/>
    </row>
    <row r="102" spans="1:92" s="12" customFormat="1" hidden="1">
      <c r="A102" s="68"/>
      <c r="B102" s="106"/>
      <c r="C102" s="106"/>
      <c r="D102" s="62"/>
      <c r="E102" s="82"/>
      <c r="F102" s="82"/>
      <c r="G102" s="82"/>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c r="BE102" s="106"/>
      <c r="BF102" s="106"/>
      <c r="BG102" s="106"/>
      <c r="BH102" s="106"/>
      <c r="BI102" s="106"/>
      <c r="BJ102" s="106"/>
      <c r="BK102" s="106"/>
      <c r="BL102" s="106"/>
      <c r="BM102" s="106"/>
      <c r="BN102" s="106"/>
      <c r="BO102" s="106"/>
      <c r="BP102" s="106"/>
      <c r="BQ102" s="106"/>
      <c r="BR102" s="106"/>
      <c r="BS102" s="106"/>
      <c r="BT102" s="106"/>
      <c r="BU102" s="106"/>
      <c r="BV102" s="106"/>
      <c r="BW102" s="106"/>
      <c r="BX102" s="106"/>
      <c r="BY102" s="106"/>
      <c r="BZ102" s="106"/>
      <c r="CA102" s="106"/>
      <c r="CB102" s="106"/>
      <c r="CC102" s="106"/>
      <c r="CD102" s="106"/>
      <c r="CE102" s="106"/>
      <c r="CF102" s="106"/>
      <c r="CG102" s="106"/>
      <c r="CH102" s="106"/>
      <c r="CI102" s="106"/>
      <c r="CJ102" s="106"/>
      <c r="CK102" s="106"/>
      <c r="CL102" s="106"/>
      <c r="CM102" s="106"/>
      <c r="CN102" s="106"/>
    </row>
    <row r="103" spans="1:92" s="12" customFormat="1" hidden="1">
      <c r="A103" s="68"/>
      <c r="B103" s="106"/>
      <c r="C103" s="106"/>
      <c r="D103" s="62"/>
      <c r="E103" s="82"/>
      <c r="F103" s="82"/>
      <c r="G103" s="82"/>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6"/>
      <c r="BA103" s="106"/>
      <c r="BB103" s="106"/>
      <c r="BC103" s="106"/>
      <c r="BD103" s="106"/>
      <c r="BE103" s="106"/>
      <c r="BF103" s="106"/>
      <c r="BG103" s="106"/>
      <c r="BH103" s="106"/>
      <c r="BI103" s="106"/>
      <c r="BJ103" s="106"/>
      <c r="BK103" s="106"/>
      <c r="BL103" s="106"/>
      <c r="BM103" s="106"/>
      <c r="BN103" s="106"/>
      <c r="BO103" s="106"/>
      <c r="BP103" s="106"/>
      <c r="BQ103" s="106"/>
      <c r="BR103" s="106"/>
      <c r="BS103" s="106"/>
      <c r="BT103" s="106"/>
      <c r="BU103" s="106"/>
      <c r="BV103" s="106"/>
      <c r="BW103" s="106"/>
      <c r="BX103" s="106"/>
      <c r="BY103" s="106"/>
      <c r="BZ103" s="106"/>
      <c r="CA103" s="106"/>
      <c r="CB103" s="106"/>
      <c r="CC103" s="106"/>
      <c r="CD103" s="106"/>
      <c r="CE103" s="106"/>
      <c r="CF103" s="106"/>
      <c r="CG103" s="106"/>
      <c r="CH103" s="106"/>
      <c r="CI103" s="106"/>
      <c r="CJ103" s="106"/>
      <c r="CK103" s="106"/>
      <c r="CL103" s="106"/>
      <c r="CM103" s="106"/>
      <c r="CN103" s="106"/>
    </row>
    <row r="104" spans="1:92" s="12" customFormat="1" hidden="1">
      <c r="A104" s="68"/>
      <c r="B104" s="106"/>
      <c r="C104" s="106"/>
      <c r="D104" s="62"/>
      <c r="E104" s="82"/>
      <c r="F104" s="82"/>
      <c r="G104" s="82"/>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c r="BP104" s="106"/>
      <c r="BQ104" s="106"/>
      <c r="BR104" s="106"/>
      <c r="BS104" s="106"/>
      <c r="BT104" s="106"/>
      <c r="BU104" s="106"/>
      <c r="BV104" s="106"/>
      <c r="BW104" s="106"/>
      <c r="BX104" s="106"/>
      <c r="BY104" s="106"/>
      <c r="BZ104" s="106"/>
      <c r="CA104" s="106"/>
      <c r="CB104" s="106"/>
      <c r="CC104" s="106"/>
      <c r="CD104" s="106"/>
      <c r="CE104" s="106"/>
      <c r="CF104" s="106"/>
      <c r="CG104" s="106"/>
      <c r="CH104" s="106"/>
      <c r="CI104" s="106"/>
      <c r="CJ104" s="106"/>
      <c r="CK104" s="106"/>
      <c r="CL104" s="106"/>
      <c r="CM104" s="106"/>
      <c r="CN104" s="106"/>
    </row>
    <row r="105" spans="1:92" s="12" customFormat="1" hidden="1">
      <c r="A105" s="68"/>
      <c r="B105" s="106"/>
      <c r="C105" s="106"/>
      <c r="D105" s="62"/>
      <c r="E105" s="82"/>
      <c r="F105" s="82"/>
      <c r="G105" s="82"/>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106"/>
      <c r="CK105" s="106"/>
      <c r="CL105" s="106"/>
      <c r="CM105" s="106"/>
      <c r="CN105" s="106"/>
    </row>
    <row r="106" spans="1:92" s="12" customFormat="1" hidden="1">
      <c r="A106" s="68"/>
      <c r="B106" s="106"/>
      <c r="C106" s="106"/>
      <c r="D106" s="62"/>
      <c r="E106" s="82"/>
      <c r="F106" s="82"/>
      <c r="G106" s="82"/>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06"/>
      <c r="BZ106" s="106"/>
      <c r="CA106" s="106"/>
      <c r="CB106" s="106"/>
      <c r="CC106" s="106"/>
      <c r="CD106" s="106"/>
      <c r="CE106" s="106"/>
      <c r="CF106" s="106"/>
      <c r="CG106" s="106"/>
      <c r="CH106" s="106"/>
      <c r="CI106" s="106"/>
      <c r="CJ106" s="106"/>
      <c r="CK106" s="106"/>
      <c r="CL106" s="106"/>
      <c r="CM106" s="106"/>
      <c r="CN106" s="106"/>
    </row>
    <row r="107" spans="1:92" s="12" customFormat="1" hidden="1">
      <c r="A107" s="68"/>
      <c r="B107" s="106"/>
      <c r="C107" s="106"/>
      <c r="D107" s="62"/>
      <c r="E107" s="82"/>
      <c r="F107" s="82"/>
      <c r="G107" s="82"/>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106"/>
      <c r="CK107" s="106"/>
      <c r="CL107" s="106"/>
      <c r="CM107" s="106"/>
      <c r="CN107" s="106"/>
    </row>
    <row r="108" spans="1:92" s="12" customFormat="1" hidden="1">
      <c r="A108" s="68"/>
      <c r="B108" s="106"/>
      <c r="C108" s="106"/>
      <c r="D108" s="62"/>
      <c r="E108" s="82"/>
      <c r="F108" s="82"/>
      <c r="G108" s="82"/>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c r="AX108" s="106"/>
      <c r="AY108" s="106"/>
      <c r="AZ108" s="106"/>
      <c r="BA108" s="106"/>
      <c r="BB108" s="106"/>
      <c r="BC108" s="106"/>
      <c r="BD108" s="106"/>
      <c r="BE108" s="106"/>
      <c r="BF108" s="106"/>
      <c r="BG108" s="106"/>
      <c r="BH108" s="106"/>
      <c r="BI108" s="106"/>
      <c r="BJ108" s="106"/>
      <c r="BK108" s="106"/>
      <c r="BL108" s="106"/>
      <c r="BM108" s="106"/>
      <c r="BN108" s="106"/>
      <c r="BO108" s="106"/>
      <c r="BP108" s="106"/>
      <c r="BQ108" s="106"/>
      <c r="BR108" s="106"/>
      <c r="BS108" s="106"/>
      <c r="BT108" s="106"/>
      <c r="BU108" s="106"/>
      <c r="BV108" s="106"/>
      <c r="BW108" s="106"/>
      <c r="BX108" s="106"/>
      <c r="BY108" s="106"/>
      <c r="BZ108" s="106"/>
      <c r="CA108" s="106"/>
      <c r="CB108" s="106"/>
      <c r="CC108" s="106"/>
      <c r="CD108" s="106"/>
      <c r="CE108" s="106"/>
      <c r="CF108" s="106"/>
      <c r="CG108" s="106"/>
      <c r="CH108" s="106"/>
      <c r="CI108" s="106"/>
      <c r="CJ108" s="106"/>
      <c r="CK108" s="106"/>
      <c r="CL108" s="106"/>
      <c r="CM108" s="106"/>
      <c r="CN108" s="106"/>
    </row>
    <row r="109" spans="1:92" s="12" customFormat="1" hidden="1">
      <c r="A109" s="68"/>
      <c r="B109" s="106"/>
      <c r="C109" s="106"/>
      <c r="D109" s="62"/>
      <c r="E109" s="82"/>
      <c r="F109" s="82"/>
      <c r="G109" s="82"/>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c r="AQ109" s="106"/>
      <c r="AR109" s="106"/>
      <c r="AS109" s="106"/>
      <c r="AT109" s="106"/>
      <c r="AU109" s="106"/>
      <c r="AV109" s="106"/>
      <c r="AW109" s="106"/>
      <c r="AX109" s="106"/>
      <c r="AY109" s="106"/>
      <c r="AZ109" s="106"/>
      <c r="BA109" s="106"/>
      <c r="BB109" s="106"/>
      <c r="BC109" s="106"/>
      <c r="BD109" s="106"/>
      <c r="BE109" s="106"/>
      <c r="BF109" s="106"/>
      <c r="BG109" s="106"/>
      <c r="BH109" s="106"/>
      <c r="BI109" s="106"/>
      <c r="BJ109" s="106"/>
      <c r="BK109" s="106"/>
      <c r="BL109" s="106"/>
      <c r="BM109" s="106"/>
      <c r="BN109" s="106"/>
      <c r="BO109" s="106"/>
      <c r="BP109" s="106"/>
      <c r="BQ109" s="106"/>
      <c r="BR109" s="106"/>
      <c r="BS109" s="106"/>
      <c r="BT109" s="106"/>
      <c r="BU109" s="106"/>
      <c r="BV109" s="106"/>
      <c r="BW109" s="106"/>
      <c r="BX109" s="106"/>
      <c r="BY109" s="106"/>
      <c r="BZ109" s="106"/>
      <c r="CA109" s="106"/>
      <c r="CB109" s="106"/>
      <c r="CC109" s="106"/>
      <c r="CD109" s="106"/>
      <c r="CE109" s="106"/>
      <c r="CF109" s="106"/>
      <c r="CG109" s="106"/>
      <c r="CH109" s="106"/>
      <c r="CI109" s="106"/>
      <c r="CJ109" s="106"/>
      <c r="CK109" s="106"/>
      <c r="CL109" s="106"/>
      <c r="CM109" s="106"/>
      <c r="CN109" s="106"/>
    </row>
    <row r="110" spans="1:92" s="12" customFormat="1" hidden="1">
      <c r="A110" s="68"/>
      <c r="B110" s="106"/>
      <c r="C110" s="106"/>
      <c r="D110" s="62"/>
      <c r="E110" s="82"/>
      <c r="F110" s="82"/>
      <c r="G110" s="82"/>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6"/>
      <c r="AM110" s="106"/>
      <c r="AN110" s="106"/>
      <c r="AO110" s="106"/>
      <c r="AP110" s="106"/>
      <c r="AQ110" s="106"/>
      <c r="AR110" s="106"/>
      <c r="AS110" s="106"/>
      <c r="AT110" s="106"/>
      <c r="AU110" s="106"/>
      <c r="AV110" s="106"/>
      <c r="AW110" s="106"/>
      <c r="AX110" s="106"/>
      <c r="AY110" s="106"/>
      <c r="AZ110" s="106"/>
      <c r="BA110" s="106"/>
      <c r="BB110" s="106"/>
      <c r="BC110" s="106"/>
      <c r="BD110" s="106"/>
      <c r="BE110" s="106"/>
      <c r="BF110" s="106"/>
      <c r="BG110" s="106"/>
      <c r="BH110" s="106"/>
      <c r="BI110" s="106"/>
      <c r="BJ110" s="106"/>
      <c r="BK110" s="106"/>
      <c r="BL110" s="106"/>
      <c r="BM110" s="106"/>
      <c r="BN110" s="106"/>
      <c r="BO110" s="106"/>
      <c r="BP110" s="106"/>
      <c r="BQ110" s="106"/>
      <c r="BR110" s="106"/>
      <c r="BS110" s="106"/>
      <c r="BT110" s="106"/>
      <c r="BU110" s="106"/>
      <c r="BV110" s="106"/>
      <c r="BW110" s="106"/>
      <c r="BX110" s="106"/>
      <c r="BY110" s="106"/>
      <c r="BZ110" s="106"/>
      <c r="CA110" s="106"/>
      <c r="CB110" s="106"/>
      <c r="CC110" s="106"/>
      <c r="CD110" s="106"/>
      <c r="CE110" s="106"/>
      <c r="CF110" s="106"/>
      <c r="CG110" s="106"/>
      <c r="CH110" s="106"/>
      <c r="CI110" s="106"/>
      <c r="CJ110" s="106"/>
      <c r="CK110" s="106"/>
      <c r="CL110" s="106"/>
      <c r="CM110" s="106"/>
      <c r="CN110" s="106"/>
    </row>
    <row r="111" spans="1:92" s="12" customFormat="1" hidden="1">
      <c r="A111" s="68"/>
      <c r="B111" s="106"/>
      <c r="C111" s="106"/>
      <c r="D111" s="62"/>
      <c r="E111" s="82"/>
      <c r="F111" s="82"/>
      <c r="G111" s="82"/>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c r="AU111" s="106"/>
      <c r="AV111" s="106"/>
      <c r="AW111" s="106"/>
      <c r="AX111" s="106"/>
      <c r="AY111" s="106"/>
      <c r="AZ111" s="106"/>
      <c r="BA111" s="106"/>
      <c r="BB111" s="106"/>
      <c r="BC111" s="106"/>
      <c r="BD111" s="106"/>
      <c r="BE111" s="106"/>
      <c r="BF111" s="106"/>
      <c r="BG111" s="106"/>
      <c r="BH111" s="106"/>
      <c r="BI111" s="106"/>
      <c r="BJ111" s="106"/>
      <c r="BK111" s="106"/>
      <c r="BL111" s="106"/>
      <c r="BM111" s="106"/>
      <c r="BN111" s="106"/>
      <c r="BO111" s="106"/>
      <c r="BP111" s="106"/>
      <c r="BQ111" s="106"/>
      <c r="BR111" s="106"/>
      <c r="BS111" s="106"/>
      <c r="BT111" s="106"/>
      <c r="BU111" s="106"/>
      <c r="BV111" s="106"/>
      <c r="BW111" s="106"/>
      <c r="BX111" s="106"/>
      <c r="BY111" s="106"/>
      <c r="BZ111" s="106"/>
      <c r="CA111" s="106"/>
      <c r="CB111" s="106"/>
      <c r="CC111" s="106"/>
      <c r="CD111" s="106"/>
      <c r="CE111" s="106"/>
      <c r="CF111" s="106"/>
      <c r="CG111" s="106"/>
      <c r="CH111" s="106"/>
      <c r="CI111" s="106"/>
      <c r="CJ111" s="106"/>
      <c r="CK111" s="106"/>
      <c r="CL111" s="106"/>
      <c r="CM111" s="106"/>
      <c r="CN111" s="106"/>
    </row>
    <row r="112" spans="1:92" s="12" customFormat="1" hidden="1">
      <c r="A112" s="68"/>
      <c r="B112" s="106"/>
      <c r="C112" s="106"/>
      <c r="D112" s="62"/>
      <c r="E112" s="82"/>
      <c r="F112" s="82"/>
      <c r="G112" s="82"/>
      <c r="H112" s="106"/>
      <c r="I112" s="106"/>
      <c r="J112" s="106"/>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c r="AT112" s="106"/>
      <c r="AU112" s="106"/>
      <c r="AV112" s="106"/>
      <c r="AW112" s="106"/>
      <c r="AX112" s="106"/>
      <c r="AY112" s="106"/>
      <c r="AZ112" s="106"/>
      <c r="BA112" s="106"/>
      <c r="BB112" s="106"/>
      <c r="BC112" s="106"/>
      <c r="BD112" s="106"/>
      <c r="BE112" s="106"/>
      <c r="BF112" s="106"/>
      <c r="BG112" s="106"/>
      <c r="BH112" s="106"/>
      <c r="BI112" s="106"/>
      <c r="BJ112" s="106"/>
      <c r="BK112" s="106"/>
      <c r="BL112" s="106"/>
      <c r="BM112" s="106"/>
      <c r="BN112" s="106"/>
      <c r="BO112" s="106"/>
      <c r="BP112" s="106"/>
      <c r="BQ112" s="106"/>
      <c r="BR112" s="106"/>
      <c r="BS112" s="106"/>
      <c r="BT112" s="106"/>
      <c r="BU112" s="106"/>
      <c r="BV112" s="106"/>
      <c r="BW112" s="106"/>
      <c r="BX112" s="106"/>
      <c r="BY112" s="106"/>
      <c r="BZ112" s="106"/>
      <c r="CA112" s="106"/>
      <c r="CB112" s="106"/>
      <c r="CC112" s="106"/>
      <c r="CD112" s="106"/>
      <c r="CE112" s="106"/>
      <c r="CF112" s="106"/>
      <c r="CG112" s="106"/>
      <c r="CH112" s="106"/>
      <c r="CI112" s="106"/>
      <c r="CJ112" s="106"/>
      <c r="CK112" s="106"/>
      <c r="CL112" s="106"/>
      <c r="CM112" s="106"/>
      <c r="CN112" s="106"/>
    </row>
    <row r="113" spans="1:92" s="12" customFormat="1" hidden="1">
      <c r="A113" s="68"/>
      <c r="B113" s="106"/>
      <c r="C113" s="106"/>
      <c r="D113" s="62"/>
      <c r="E113" s="82"/>
      <c r="F113" s="82"/>
      <c r="G113" s="82"/>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06"/>
      <c r="AY113" s="106"/>
      <c r="AZ113" s="106"/>
      <c r="BA113" s="106"/>
      <c r="BB113" s="106"/>
      <c r="BC113" s="106"/>
      <c r="BD113" s="106"/>
      <c r="BE113" s="106"/>
      <c r="BF113" s="106"/>
      <c r="BG113" s="106"/>
      <c r="BH113" s="106"/>
      <c r="BI113" s="106"/>
      <c r="BJ113" s="106"/>
      <c r="BK113" s="106"/>
      <c r="BL113" s="106"/>
      <c r="BM113" s="106"/>
      <c r="BN113" s="106"/>
      <c r="BO113" s="106"/>
      <c r="BP113" s="106"/>
      <c r="BQ113" s="106"/>
      <c r="BR113" s="106"/>
      <c r="BS113" s="106"/>
      <c r="BT113" s="106"/>
      <c r="BU113" s="106"/>
      <c r="BV113" s="106"/>
      <c r="BW113" s="106"/>
      <c r="BX113" s="106"/>
      <c r="BY113" s="106"/>
      <c r="BZ113" s="106"/>
      <c r="CA113" s="106"/>
      <c r="CB113" s="106"/>
      <c r="CC113" s="106"/>
      <c r="CD113" s="106"/>
      <c r="CE113" s="106"/>
      <c r="CF113" s="106"/>
      <c r="CG113" s="106"/>
      <c r="CH113" s="106"/>
      <c r="CI113" s="106"/>
      <c r="CJ113" s="106"/>
      <c r="CK113" s="106"/>
      <c r="CL113" s="106"/>
      <c r="CM113" s="106"/>
      <c r="CN113" s="106"/>
    </row>
    <row r="114" spans="1:92" s="12" customFormat="1" hidden="1">
      <c r="A114" s="68"/>
      <c r="B114" s="106"/>
      <c r="C114" s="106"/>
      <c r="D114" s="62"/>
      <c r="E114" s="82"/>
      <c r="F114" s="82"/>
      <c r="G114" s="82"/>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6"/>
      <c r="AY114" s="106"/>
      <c r="AZ114" s="106"/>
      <c r="BA114" s="106"/>
      <c r="BB114" s="106"/>
      <c r="BC114" s="106"/>
      <c r="BD114" s="106"/>
      <c r="BE114" s="106"/>
      <c r="BF114" s="106"/>
      <c r="BG114" s="106"/>
      <c r="BH114" s="106"/>
      <c r="BI114" s="106"/>
      <c r="BJ114" s="106"/>
      <c r="BK114" s="106"/>
      <c r="BL114" s="106"/>
      <c r="BM114" s="106"/>
      <c r="BN114" s="106"/>
      <c r="BO114" s="106"/>
      <c r="BP114" s="106"/>
      <c r="BQ114" s="106"/>
      <c r="BR114" s="106"/>
      <c r="BS114" s="106"/>
      <c r="BT114" s="106"/>
      <c r="BU114" s="106"/>
      <c r="BV114" s="106"/>
      <c r="BW114" s="106"/>
      <c r="BX114" s="106"/>
      <c r="BY114" s="106"/>
      <c r="BZ114" s="106"/>
      <c r="CA114" s="106"/>
      <c r="CB114" s="106"/>
      <c r="CC114" s="106"/>
      <c r="CD114" s="106"/>
      <c r="CE114" s="106"/>
      <c r="CF114" s="106"/>
      <c r="CG114" s="106"/>
      <c r="CH114" s="106"/>
      <c r="CI114" s="106"/>
      <c r="CJ114" s="106"/>
      <c r="CK114" s="106"/>
      <c r="CL114" s="106"/>
      <c r="CM114" s="106"/>
      <c r="CN114" s="106"/>
    </row>
    <row r="115" spans="1:92" s="12" customFormat="1" hidden="1">
      <c r="A115" s="68"/>
      <c r="B115" s="106"/>
      <c r="C115" s="106"/>
      <c r="D115" s="62"/>
      <c r="E115" s="82"/>
      <c r="F115" s="82"/>
      <c r="G115" s="82"/>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c r="AX115" s="106"/>
      <c r="AY115" s="106"/>
      <c r="AZ115" s="106"/>
      <c r="BA115" s="106"/>
      <c r="BB115" s="106"/>
      <c r="BC115" s="106"/>
      <c r="BD115" s="106"/>
      <c r="BE115" s="106"/>
      <c r="BF115" s="106"/>
      <c r="BG115" s="106"/>
      <c r="BH115" s="106"/>
      <c r="BI115" s="106"/>
      <c r="BJ115" s="106"/>
      <c r="BK115" s="106"/>
      <c r="BL115" s="106"/>
      <c r="BM115" s="106"/>
      <c r="BN115" s="106"/>
      <c r="BO115" s="106"/>
      <c r="BP115" s="106"/>
      <c r="BQ115" s="106"/>
      <c r="BR115" s="106"/>
      <c r="BS115" s="106"/>
      <c r="BT115" s="106"/>
      <c r="BU115" s="106"/>
      <c r="BV115" s="106"/>
      <c r="BW115" s="106"/>
      <c r="BX115" s="106"/>
      <c r="BY115" s="106"/>
      <c r="BZ115" s="106"/>
      <c r="CA115" s="106"/>
      <c r="CB115" s="106"/>
      <c r="CC115" s="106"/>
      <c r="CD115" s="106"/>
      <c r="CE115" s="106"/>
      <c r="CF115" s="106"/>
      <c r="CG115" s="106"/>
      <c r="CH115" s="106"/>
      <c r="CI115" s="106"/>
      <c r="CJ115" s="106"/>
      <c r="CK115" s="106"/>
      <c r="CL115" s="106"/>
      <c r="CM115" s="106"/>
      <c r="CN115" s="106"/>
    </row>
    <row r="116" spans="1:92" s="12" customFormat="1" hidden="1">
      <c r="A116" s="68"/>
      <c r="B116" s="106"/>
      <c r="C116" s="106"/>
      <c r="D116" s="62"/>
      <c r="E116" s="82"/>
      <c r="F116" s="82"/>
      <c r="G116" s="82"/>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c r="AU116" s="106"/>
      <c r="AV116" s="106"/>
      <c r="AW116" s="106"/>
      <c r="AX116" s="106"/>
      <c r="AY116" s="106"/>
      <c r="AZ116" s="106"/>
      <c r="BA116" s="106"/>
      <c r="BB116" s="106"/>
      <c r="BC116" s="106"/>
      <c r="BD116" s="106"/>
      <c r="BE116" s="106"/>
      <c r="BF116" s="106"/>
      <c r="BG116" s="106"/>
      <c r="BH116" s="106"/>
      <c r="BI116" s="106"/>
      <c r="BJ116" s="106"/>
      <c r="BK116" s="106"/>
      <c r="BL116" s="106"/>
      <c r="BM116" s="106"/>
      <c r="BN116" s="106"/>
      <c r="BO116" s="106"/>
      <c r="BP116" s="106"/>
      <c r="BQ116" s="106"/>
      <c r="BR116" s="106"/>
      <c r="BS116" s="106"/>
      <c r="BT116" s="106"/>
      <c r="BU116" s="106"/>
      <c r="BV116" s="106"/>
      <c r="BW116" s="106"/>
      <c r="BX116" s="106"/>
      <c r="BY116" s="106"/>
      <c r="BZ116" s="106"/>
      <c r="CA116" s="106"/>
      <c r="CB116" s="106"/>
      <c r="CC116" s="106"/>
      <c r="CD116" s="106"/>
      <c r="CE116" s="106"/>
      <c r="CF116" s="106"/>
      <c r="CG116" s="106"/>
      <c r="CH116" s="106"/>
      <c r="CI116" s="106"/>
      <c r="CJ116" s="106"/>
      <c r="CK116" s="106"/>
      <c r="CL116" s="106"/>
      <c r="CM116" s="106"/>
      <c r="CN116" s="106"/>
    </row>
    <row r="117" spans="1:92" s="12" customFormat="1" hidden="1">
      <c r="A117" s="68"/>
      <c r="B117" s="106"/>
      <c r="C117" s="106"/>
      <c r="D117" s="62"/>
      <c r="E117" s="82"/>
      <c r="F117" s="82"/>
      <c r="G117" s="82"/>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c r="AU117" s="106"/>
      <c r="AV117" s="106"/>
      <c r="AW117" s="106"/>
      <c r="AX117" s="106"/>
      <c r="AY117" s="106"/>
      <c r="AZ117" s="106"/>
      <c r="BA117" s="106"/>
      <c r="BB117" s="106"/>
      <c r="BC117" s="106"/>
      <c r="BD117" s="106"/>
      <c r="BE117" s="106"/>
      <c r="BF117" s="106"/>
      <c r="BG117" s="106"/>
      <c r="BH117" s="106"/>
      <c r="BI117" s="106"/>
      <c r="BJ117" s="106"/>
      <c r="BK117" s="106"/>
      <c r="BL117" s="106"/>
      <c r="BM117" s="106"/>
      <c r="BN117" s="106"/>
      <c r="BO117" s="106"/>
      <c r="BP117" s="106"/>
      <c r="BQ117" s="106"/>
      <c r="BR117" s="106"/>
      <c r="BS117" s="106"/>
      <c r="BT117" s="106"/>
      <c r="BU117" s="106"/>
      <c r="BV117" s="106"/>
      <c r="BW117" s="106"/>
      <c r="BX117" s="106"/>
      <c r="BY117" s="106"/>
      <c r="BZ117" s="106"/>
      <c r="CA117" s="106"/>
      <c r="CB117" s="106"/>
      <c r="CC117" s="106"/>
      <c r="CD117" s="106"/>
      <c r="CE117" s="106"/>
      <c r="CF117" s="106"/>
      <c r="CG117" s="106"/>
      <c r="CH117" s="106"/>
      <c r="CI117" s="106"/>
      <c r="CJ117" s="106"/>
      <c r="CK117" s="106"/>
      <c r="CL117" s="106"/>
      <c r="CM117" s="106"/>
      <c r="CN117" s="106"/>
    </row>
    <row r="118" spans="1:92" s="12" customFormat="1" hidden="1">
      <c r="A118" s="68"/>
      <c r="B118" s="106"/>
      <c r="C118" s="106"/>
      <c r="D118" s="62"/>
      <c r="E118" s="82"/>
      <c r="F118" s="82"/>
      <c r="G118" s="82"/>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6"/>
      <c r="AU118" s="106"/>
      <c r="AV118" s="106"/>
      <c r="AW118" s="106"/>
      <c r="AX118" s="106"/>
      <c r="AY118" s="106"/>
      <c r="AZ118" s="106"/>
      <c r="BA118" s="106"/>
      <c r="BB118" s="106"/>
      <c r="BC118" s="106"/>
      <c r="BD118" s="106"/>
      <c r="BE118" s="106"/>
      <c r="BF118" s="106"/>
      <c r="BG118" s="106"/>
      <c r="BH118" s="106"/>
      <c r="BI118" s="106"/>
      <c r="BJ118" s="106"/>
      <c r="BK118" s="106"/>
      <c r="BL118" s="106"/>
      <c r="BM118" s="106"/>
      <c r="BN118" s="106"/>
      <c r="BO118" s="106"/>
      <c r="BP118" s="106"/>
      <c r="BQ118" s="106"/>
      <c r="BR118" s="106"/>
      <c r="BS118" s="106"/>
      <c r="BT118" s="106"/>
      <c r="BU118" s="106"/>
      <c r="BV118" s="106"/>
      <c r="BW118" s="106"/>
      <c r="BX118" s="106"/>
      <c r="BY118" s="106"/>
      <c r="BZ118" s="106"/>
      <c r="CA118" s="106"/>
      <c r="CB118" s="106"/>
      <c r="CC118" s="106"/>
      <c r="CD118" s="106"/>
      <c r="CE118" s="106"/>
      <c r="CF118" s="106"/>
      <c r="CG118" s="106"/>
      <c r="CH118" s="106"/>
      <c r="CI118" s="106"/>
      <c r="CJ118" s="106"/>
      <c r="CK118" s="106"/>
      <c r="CL118" s="106"/>
      <c r="CM118" s="106"/>
      <c r="CN118" s="106"/>
    </row>
    <row r="119" spans="1:92" s="12" customFormat="1" hidden="1">
      <c r="A119" s="68"/>
      <c r="B119" s="106"/>
      <c r="C119" s="106"/>
      <c r="D119" s="62"/>
      <c r="E119" s="82"/>
      <c r="F119" s="82"/>
      <c r="G119" s="82"/>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c r="AR119" s="106"/>
      <c r="AS119" s="106"/>
      <c r="AT119" s="106"/>
      <c r="AU119" s="106"/>
      <c r="AV119" s="106"/>
      <c r="AW119" s="106"/>
      <c r="AX119" s="106"/>
      <c r="AY119" s="106"/>
      <c r="AZ119" s="106"/>
      <c r="BA119" s="106"/>
      <c r="BB119" s="106"/>
      <c r="BC119" s="106"/>
      <c r="BD119" s="106"/>
      <c r="BE119" s="106"/>
      <c r="BF119" s="106"/>
      <c r="BG119" s="106"/>
      <c r="BH119" s="106"/>
      <c r="BI119" s="106"/>
      <c r="BJ119" s="106"/>
      <c r="BK119" s="106"/>
      <c r="BL119" s="106"/>
      <c r="BM119" s="106"/>
      <c r="BN119" s="106"/>
      <c r="BO119" s="106"/>
      <c r="BP119" s="106"/>
      <c r="BQ119" s="106"/>
      <c r="BR119" s="106"/>
      <c r="BS119" s="106"/>
      <c r="BT119" s="106"/>
      <c r="BU119" s="106"/>
      <c r="BV119" s="106"/>
      <c r="BW119" s="106"/>
      <c r="BX119" s="106"/>
      <c r="BY119" s="106"/>
      <c r="BZ119" s="106"/>
      <c r="CA119" s="106"/>
      <c r="CB119" s="106"/>
      <c r="CC119" s="106"/>
      <c r="CD119" s="106"/>
      <c r="CE119" s="106"/>
      <c r="CF119" s="106"/>
      <c r="CG119" s="106"/>
      <c r="CH119" s="106"/>
      <c r="CI119" s="106"/>
      <c r="CJ119" s="106"/>
      <c r="CK119" s="106"/>
      <c r="CL119" s="106"/>
      <c r="CM119" s="106"/>
      <c r="CN119" s="106"/>
    </row>
    <row r="120" spans="1:92" s="12" customFormat="1" hidden="1">
      <c r="A120" s="68"/>
      <c r="B120" s="106"/>
      <c r="C120" s="106"/>
      <c r="D120" s="62"/>
      <c r="E120" s="82"/>
      <c r="F120" s="82"/>
      <c r="G120" s="82"/>
      <c r="H120" s="106"/>
      <c r="I120" s="106"/>
      <c r="J120" s="106"/>
      <c r="K120" s="106"/>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6"/>
      <c r="AK120" s="106"/>
      <c r="AL120" s="106"/>
      <c r="AM120" s="106"/>
      <c r="AN120" s="106"/>
      <c r="AO120" s="106"/>
      <c r="AP120" s="106"/>
      <c r="AQ120" s="106"/>
      <c r="AR120" s="106"/>
      <c r="AS120" s="106"/>
      <c r="AT120" s="106"/>
      <c r="AU120" s="106"/>
      <c r="AV120" s="106"/>
      <c r="AW120" s="106"/>
      <c r="AX120" s="106"/>
      <c r="AY120" s="106"/>
      <c r="AZ120" s="106"/>
      <c r="BA120" s="106"/>
      <c r="BB120" s="106"/>
      <c r="BC120" s="106"/>
      <c r="BD120" s="106"/>
      <c r="BE120" s="106"/>
      <c r="BF120" s="106"/>
      <c r="BG120" s="106"/>
      <c r="BH120" s="106"/>
      <c r="BI120" s="106"/>
      <c r="BJ120" s="106"/>
      <c r="BK120" s="106"/>
      <c r="BL120" s="106"/>
      <c r="BM120" s="106"/>
      <c r="BN120" s="106"/>
      <c r="BO120" s="106"/>
      <c r="BP120" s="106"/>
      <c r="BQ120" s="106"/>
      <c r="BR120" s="106"/>
      <c r="BS120" s="106"/>
      <c r="BT120" s="106"/>
      <c r="BU120" s="106"/>
      <c r="BV120" s="106"/>
      <c r="BW120" s="106"/>
      <c r="BX120" s="106"/>
      <c r="BY120" s="106"/>
      <c r="BZ120" s="106"/>
      <c r="CA120" s="106"/>
      <c r="CB120" s="106"/>
      <c r="CC120" s="106"/>
      <c r="CD120" s="106"/>
      <c r="CE120" s="106"/>
      <c r="CF120" s="106"/>
      <c r="CG120" s="106"/>
      <c r="CH120" s="106"/>
      <c r="CI120" s="106"/>
      <c r="CJ120" s="106"/>
      <c r="CK120" s="106"/>
      <c r="CL120" s="106"/>
      <c r="CM120" s="106"/>
      <c r="CN120" s="106"/>
    </row>
    <row r="121" spans="1:92" s="12" customFormat="1" hidden="1">
      <c r="A121" s="68"/>
      <c r="B121" s="106"/>
      <c r="C121" s="106"/>
      <c r="D121" s="62"/>
      <c r="E121" s="82"/>
      <c r="F121" s="82"/>
      <c r="G121" s="82"/>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6"/>
      <c r="AK121" s="106"/>
      <c r="AL121" s="106"/>
      <c r="AM121" s="106"/>
      <c r="AN121" s="106"/>
      <c r="AO121" s="106"/>
      <c r="AP121" s="106"/>
      <c r="AQ121" s="106"/>
      <c r="AR121" s="106"/>
      <c r="AS121" s="106"/>
      <c r="AT121" s="106"/>
      <c r="AU121" s="106"/>
      <c r="AV121" s="106"/>
      <c r="AW121" s="106"/>
      <c r="AX121" s="106"/>
      <c r="AY121" s="106"/>
      <c r="AZ121" s="106"/>
      <c r="BA121" s="106"/>
      <c r="BB121" s="106"/>
      <c r="BC121" s="106"/>
      <c r="BD121" s="106"/>
      <c r="BE121" s="106"/>
      <c r="BF121" s="106"/>
      <c r="BG121" s="106"/>
      <c r="BH121" s="106"/>
      <c r="BI121" s="106"/>
      <c r="BJ121" s="106"/>
      <c r="BK121" s="106"/>
      <c r="BL121" s="106"/>
      <c r="BM121" s="106"/>
      <c r="BN121" s="106"/>
      <c r="BO121" s="106"/>
      <c r="BP121" s="106"/>
      <c r="BQ121" s="106"/>
      <c r="BR121" s="106"/>
      <c r="BS121" s="106"/>
      <c r="BT121" s="106"/>
      <c r="BU121" s="106"/>
      <c r="BV121" s="106"/>
      <c r="BW121" s="106"/>
      <c r="BX121" s="106"/>
      <c r="BY121" s="106"/>
      <c r="BZ121" s="106"/>
      <c r="CA121" s="106"/>
      <c r="CB121" s="106"/>
      <c r="CC121" s="106"/>
      <c r="CD121" s="106"/>
      <c r="CE121" s="106"/>
      <c r="CF121" s="106"/>
      <c r="CG121" s="106"/>
      <c r="CH121" s="106"/>
      <c r="CI121" s="106"/>
      <c r="CJ121" s="106"/>
      <c r="CK121" s="106"/>
      <c r="CL121" s="106"/>
      <c r="CM121" s="106"/>
      <c r="CN121" s="106"/>
    </row>
    <row r="122" spans="1:92" s="12" customFormat="1" hidden="1">
      <c r="A122" s="68"/>
      <c r="B122" s="106"/>
      <c r="C122" s="106"/>
      <c r="D122" s="62"/>
      <c r="E122" s="82"/>
      <c r="F122" s="82"/>
      <c r="G122" s="82"/>
      <c r="H122" s="106"/>
      <c r="I122" s="106"/>
      <c r="J122" s="106"/>
      <c r="K122" s="106"/>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106"/>
      <c r="AM122" s="106"/>
      <c r="AN122" s="106"/>
      <c r="AO122" s="106"/>
      <c r="AP122" s="106"/>
      <c r="AQ122" s="106"/>
      <c r="AR122" s="106"/>
      <c r="AS122" s="106"/>
      <c r="AT122" s="106"/>
      <c r="AU122" s="106"/>
      <c r="AV122" s="106"/>
      <c r="AW122" s="106"/>
      <c r="AX122" s="106"/>
      <c r="AY122" s="106"/>
      <c r="AZ122" s="106"/>
      <c r="BA122" s="106"/>
      <c r="BB122" s="106"/>
      <c r="BC122" s="106"/>
      <c r="BD122" s="106"/>
      <c r="BE122" s="106"/>
      <c r="BF122" s="106"/>
      <c r="BG122" s="106"/>
      <c r="BH122" s="106"/>
      <c r="BI122" s="106"/>
      <c r="BJ122" s="106"/>
      <c r="BK122" s="106"/>
      <c r="BL122" s="106"/>
      <c r="BM122" s="106"/>
      <c r="BN122" s="106"/>
      <c r="BO122" s="106"/>
      <c r="BP122" s="106"/>
      <c r="BQ122" s="106"/>
      <c r="BR122" s="106"/>
      <c r="BS122" s="106"/>
      <c r="BT122" s="106"/>
      <c r="BU122" s="106"/>
      <c r="BV122" s="106"/>
      <c r="BW122" s="106"/>
      <c r="BX122" s="106"/>
      <c r="BY122" s="106"/>
      <c r="BZ122" s="106"/>
      <c r="CA122" s="106"/>
      <c r="CB122" s="106"/>
      <c r="CC122" s="106"/>
      <c r="CD122" s="106"/>
      <c r="CE122" s="106"/>
      <c r="CF122" s="106"/>
      <c r="CG122" s="106"/>
      <c r="CH122" s="106"/>
      <c r="CI122" s="106"/>
      <c r="CJ122" s="106"/>
      <c r="CK122" s="106"/>
      <c r="CL122" s="106"/>
      <c r="CM122" s="106"/>
      <c r="CN122" s="106"/>
    </row>
    <row r="123" spans="1:92" s="12" customFormat="1" hidden="1">
      <c r="A123" s="68"/>
      <c r="B123" s="106"/>
      <c r="C123" s="106"/>
      <c r="D123" s="62"/>
      <c r="E123" s="82"/>
      <c r="F123" s="82"/>
      <c r="G123" s="82"/>
      <c r="H123" s="106"/>
      <c r="I123" s="106"/>
      <c r="J123" s="106"/>
      <c r="K123" s="106"/>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c r="BN123" s="106"/>
      <c r="BO123" s="106"/>
      <c r="BP123" s="106"/>
      <c r="BQ123" s="106"/>
      <c r="BR123" s="106"/>
      <c r="BS123" s="106"/>
      <c r="BT123" s="106"/>
      <c r="BU123" s="106"/>
      <c r="BV123" s="106"/>
      <c r="BW123" s="106"/>
      <c r="BX123" s="106"/>
      <c r="BY123" s="106"/>
      <c r="BZ123" s="106"/>
      <c r="CA123" s="106"/>
      <c r="CB123" s="106"/>
      <c r="CC123" s="106"/>
      <c r="CD123" s="106"/>
      <c r="CE123" s="106"/>
      <c r="CF123" s="106"/>
      <c r="CG123" s="106"/>
      <c r="CH123" s="106"/>
      <c r="CI123" s="106"/>
      <c r="CJ123" s="106"/>
      <c r="CK123" s="106"/>
      <c r="CL123" s="106"/>
      <c r="CM123" s="106"/>
      <c r="CN123" s="106"/>
    </row>
    <row r="124" spans="1:92" s="12" customFormat="1" hidden="1">
      <c r="A124" s="68"/>
      <c r="B124" s="106"/>
      <c r="C124" s="106"/>
      <c r="D124" s="62"/>
      <c r="E124" s="82"/>
      <c r="F124" s="82"/>
      <c r="G124" s="82"/>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6"/>
      <c r="BQ124" s="106"/>
      <c r="BR124" s="106"/>
      <c r="BS124" s="106"/>
      <c r="BT124" s="106"/>
      <c r="BU124" s="106"/>
      <c r="BV124" s="106"/>
      <c r="BW124" s="106"/>
      <c r="BX124" s="106"/>
      <c r="BY124" s="106"/>
      <c r="BZ124" s="106"/>
      <c r="CA124" s="106"/>
      <c r="CB124" s="106"/>
      <c r="CC124" s="106"/>
      <c r="CD124" s="106"/>
      <c r="CE124" s="106"/>
      <c r="CF124" s="106"/>
      <c r="CG124" s="106"/>
      <c r="CH124" s="106"/>
      <c r="CI124" s="106"/>
      <c r="CJ124" s="106"/>
      <c r="CK124" s="106"/>
      <c r="CL124" s="106"/>
      <c r="CM124" s="106"/>
      <c r="CN124" s="106"/>
    </row>
    <row r="125" spans="1:92" s="12" customFormat="1" hidden="1">
      <c r="A125" s="68"/>
      <c r="B125" s="106"/>
      <c r="C125" s="106"/>
      <c r="D125" s="62"/>
      <c r="E125" s="82"/>
      <c r="F125" s="82"/>
      <c r="G125" s="82"/>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6"/>
      <c r="BQ125" s="106"/>
      <c r="BR125" s="106"/>
      <c r="BS125" s="106"/>
      <c r="BT125" s="106"/>
      <c r="BU125" s="106"/>
      <c r="BV125" s="106"/>
      <c r="BW125" s="106"/>
      <c r="BX125" s="106"/>
      <c r="BY125" s="106"/>
      <c r="BZ125" s="106"/>
      <c r="CA125" s="106"/>
      <c r="CB125" s="106"/>
      <c r="CC125" s="106"/>
      <c r="CD125" s="106"/>
      <c r="CE125" s="106"/>
      <c r="CF125" s="106"/>
      <c r="CG125" s="106"/>
      <c r="CH125" s="106"/>
      <c r="CI125" s="106"/>
      <c r="CJ125" s="106"/>
      <c r="CK125" s="106"/>
      <c r="CL125" s="106"/>
      <c r="CM125" s="106"/>
      <c r="CN125" s="106"/>
    </row>
    <row r="126" spans="1:92" s="12" customFormat="1" hidden="1">
      <c r="A126" s="68"/>
      <c r="B126" s="106"/>
      <c r="C126" s="106"/>
      <c r="D126" s="62"/>
      <c r="E126" s="82"/>
      <c r="F126" s="82"/>
      <c r="G126" s="82"/>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6"/>
      <c r="BC126" s="106"/>
      <c r="BD126" s="106"/>
      <c r="BE126" s="106"/>
      <c r="BF126" s="106"/>
      <c r="BG126" s="106"/>
      <c r="BH126" s="106"/>
      <c r="BI126" s="106"/>
      <c r="BJ126" s="106"/>
      <c r="BK126" s="106"/>
      <c r="BL126" s="106"/>
      <c r="BM126" s="106"/>
      <c r="BN126" s="106"/>
      <c r="BO126" s="106"/>
      <c r="BP126" s="106"/>
      <c r="BQ126" s="106"/>
      <c r="BR126" s="106"/>
      <c r="BS126" s="106"/>
      <c r="BT126" s="106"/>
      <c r="BU126" s="106"/>
      <c r="BV126" s="106"/>
      <c r="BW126" s="106"/>
      <c r="BX126" s="106"/>
      <c r="BY126" s="106"/>
      <c r="BZ126" s="106"/>
      <c r="CA126" s="106"/>
      <c r="CB126" s="106"/>
      <c r="CC126" s="106"/>
      <c r="CD126" s="106"/>
      <c r="CE126" s="106"/>
      <c r="CF126" s="106"/>
      <c r="CG126" s="106"/>
      <c r="CH126" s="106"/>
      <c r="CI126" s="106"/>
      <c r="CJ126" s="106"/>
      <c r="CK126" s="106"/>
      <c r="CL126" s="106"/>
      <c r="CM126" s="106"/>
      <c r="CN126" s="106"/>
    </row>
    <row r="127" spans="1:92" s="12" customFormat="1" hidden="1">
      <c r="A127" s="68"/>
      <c r="B127" s="106"/>
      <c r="C127" s="106"/>
      <c r="D127" s="62"/>
      <c r="E127" s="82"/>
      <c r="F127" s="82"/>
      <c r="G127" s="82"/>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c r="AU127" s="106"/>
      <c r="AV127" s="106"/>
      <c r="AW127" s="106"/>
      <c r="AX127" s="106"/>
      <c r="AY127" s="106"/>
      <c r="AZ127" s="106"/>
      <c r="BA127" s="106"/>
      <c r="BB127" s="106"/>
      <c r="BC127" s="106"/>
      <c r="BD127" s="106"/>
      <c r="BE127" s="106"/>
      <c r="BF127" s="106"/>
      <c r="BG127" s="106"/>
      <c r="BH127" s="106"/>
      <c r="BI127" s="106"/>
      <c r="BJ127" s="106"/>
      <c r="BK127" s="106"/>
      <c r="BL127" s="106"/>
      <c r="BM127" s="106"/>
      <c r="BN127" s="106"/>
      <c r="BO127" s="106"/>
      <c r="BP127" s="106"/>
      <c r="BQ127" s="106"/>
      <c r="BR127" s="106"/>
      <c r="BS127" s="106"/>
      <c r="BT127" s="106"/>
      <c r="BU127" s="106"/>
      <c r="BV127" s="106"/>
      <c r="BW127" s="106"/>
      <c r="BX127" s="106"/>
      <c r="BY127" s="106"/>
      <c r="BZ127" s="106"/>
      <c r="CA127" s="106"/>
      <c r="CB127" s="106"/>
      <c r="CC127" s="106"/>
      <c r="CD127" s="106"/>
      <c r="CE127" s="106"/>
      <c r="CF127" s="106"/>
      <c r="CG127" s="106"/>
      <c r="CH127" s="106"/>
      <c r="CI127" s="106"/>
      <c r="CJ127" s="106"/>
      <c r="CK127" s="106"/>
      <c r="CL127" s="106"/>
      <c r="CM127" s="106"/>
      <c r="CN127" s="106"/>
    </row>
    <row r="128" spans="1:92" s="12" customFormat="1" hidden="1">
      <c r="A128" s="68"/>
      <c r="B128" s="106"/>
      <c r="C128" s="106"/>
      <c r="D128" s="62"/>
      <c r="E128" s="82"/>
      <c r="F128" s="82"/>
      <c r="G128" s="82"/>
      <c r="H128" s="106"/>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6"/>
      <c r="AK128" s="106"/>
      <c r="AL128" s="106"/>
      <c r="AM128" s="106"/>
      <c r="AN128" s="106"/>
      <c r="AO128" s="106"/>
      <c r="AP128" s="106"/>
      <c r="AQ128" s="106"/>
      <c r="AR128" s="106"/>
      <c r="AS128" s="106"/>
      <c r="AT128" s="106"/>
      <c r="AU128" s="106"/>
      <c r="AV128" s="106"/>
      <c r="AW128" s="106"/>
      <c r="AX128" s="106"/>
      <c r="AY128" s="106"/>
      <c r="AZ128" s="106"/>
      <c r="BA128" s="106"/>
      <c r="BB128" s="106"/>
      <c r="BC128" s="106"/>
      <c r="BD128" s="106"/>
      <c r="BE128" s="106"/>
      <c r="BF128" s="106"/>
      <c r="BG128" s="106"/>
      <c r="BH128" s="106"/>
      <c r="BI128" s="106"/>
      <c r="BJ128" s="106"/>
      <c r="BK128" s="106"/>
      <c r="BL128" s="106"/>
      <c r="BM128" s="106"/>
      <c r="BN128" s="106"/>
      <c r="BO128" s="106"/>
      <c r="BP128" s="106"/>
      <c r="BQ128" s="106"/>
      <c r="BR128" s="106"/>
      <c r="BS128" s="106"/>
      <c r="BT128" s="106"/>
      <c r="BU128" s="106"/>
      <c r="BV128" s="106"/>
      <c r="BW128" s="106"/>
      <c r="BX128" s="106"/>
      <c r="BY128" s="106"/>
      <c r="BZ128" s="106"/>
      <c r="CA128" s="106"/>
      <c r="CB128" s="106"/>
      <c r="CC128" s="106"/>
      <c r="CD128" s="106"/>
      <c r="CE128" s="106"/>
      <c r="CF128" s="106"/>
      <c r="CG128" s="106"/>
      <c r="CH128" s="106"/>
      <c r="CI128" s="106"/>
      <c r="CJ128" s="106"/>
      <c r="CK128" s="106"/>
      <c r="CL128" s="106"/>
      <c r="CM128" s="106"/>
      <c r="CN128" s="106"/>
    </row>
    <row r="129" spans="1:92" s="12" customFormat="1" hidden="1">
      <c r="A129" s="68"/>
      <c r="B129" s="106"/>
      <c r="C129" s="106"/>
      <c r="D129" s="62"/>
      <c r="E129" s="82"/>
      <c r="F129" s="82"/>
      <c r="G129" s="82"/>
      <c r="H129" s="106"/>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6"/>
      <c r="AK129" s="106"/>
      <c r="AL129" s="106"/>
      <c r="AM129" s="106"/>
      <c r="AN129" s="106"/>
      <c r="AO129" s="106"/>
      <c r="AP129" s="106"/>
      <c r="AQ129" s="106"/>
      <c r="AR129" s="106"/>
      <c r="AS129" s="106"/>
      <c r="AT129" s="106"/>
      <c r="AU129" s="106"/>
      <c r="AV129" s="106"/>
      <c r="AW129" s="106"/>
      <c r="AX129" s="106"/>
      <c r="AY129" s="106"/>
      <c r="AZ129" s="106"/>
      <c r="BA129" s="106"/>
      <c r="BB129" s="106"/>
      <c r="BC129" s="106"/>
      <c r="BD129" s="106"/>
      <c r="BE129" s="106"/>
      <c r="BF129" s="106"/>
      <c r="BG129" s="106"/>
      <c r="BH129" s="106"/>
      <c r="BI129" s="106"/>
      <c r="BJ129" s="106"/>
      <c r="BK129" s="106"/>
      <c r="BL129" s="106"/>
      <c r="BM129" s="106"/>
      <c r="BN129" s="106"/>
      <c r="BO129" s="106"/>
      <c r="BP129" s="106"/>
      <c r="BQ129" s="106"/>
      <c r="BR129" s="106"/>
      <c r="BS129" s="106"/>
      <c r="BT129" s="106"/>
      <c r="BU129" s="106"/>
      <c r="BV129" s="106"/>
      <c r="BW129" s="106"/>
      <c r="BX129" s="106"/>
      <c r="BY129" s="106"/>
      <c r="BZ129" s="106"/>
      <c r="CA129" s="106"/>
      <c r="CB129" s="106"/>
      <c r="CC129" s="106"/>
      <c r="CD129" s="106"/>
      <c r="CE129" s="106"/>
      <c r="CF129" s="106"/>
      <c r="CG129" s="106"/>
      <c r="CH129" s="106"/>
      <c r="CI129" s="106"/>
      <c r="CJ129" s="106"/>
      <c r="CK129" s="106"/>
      <c r="CL129" s="106"/>
      <c r="CM129" s="106"/>
      <c r="CN129" s="106"/>
    </row>
    <row r="130" spans="1:92" s="12" customFormat="1" hidden="1">
      <c r="A130" s="68"/>
      <c r="B130" s="106"/>
      <c r="C130" s="106"/>
      <c r="D130" s="62"/>
      <c r="E130" s="82"/>
      <c r="F130" s="82"/>
      <c r="G130" s="82"/>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c r="AQ130" s="106"/>
      <c r="AR130" s="106"/>
      <c r="AS130" s="106"/>
      <c r="AT130" s="106"/>
      <c r="AU130" s="106"/>
      <c r="AV130" s="106"/>
      <c r="AW130" s="106"/>
      <c r="AX130" s="106"/>
      <c r="AY130" s="106"/>
      <c r="AZ130" s="106"/>
      <c r="BA130" s="106"/>
      <c r="BB130" s="106"/>
      <c r="BC130" s="106"/>
      <c r="BD130" s="106"/>
      <c r="BE130" s="106"/>
      <c r="BF130" s="106"/>
      <c r="BG130" s="106"/>
      <c r="BH130" s="106"/>
      <c r="BI130" s="106"/>
      <c r="BJ130" s="106"/>
      <c r="BK130" s="106"/>
      <c r="BL130" s="106"/>
      <c r="BM130" s="106"/>
      <c r="BN130" s="106"/>
      <c r="BO130" s="106"/>
      <c r="BP130" s="106"/>
      <c r="BQ130" s="106"/>
      <c r="BR130" s="106"/>
      <c r="BS130" s="106"/>
      <c r="BT130" s="106"/>
      <c r="BU130" s="106"/>
      <c r="BV130" s="106"/>
      <c r="BW130" s="106"/>
      <c r="BX130" s="106"/>
      <c r="BY130" s="106"/>
      <c r="BZ130" s="106"/>
      <c r="CA130" s="106"/>
      <c r="CB130" s="106"/>
      <c r="CC130" s="106"/>
      <c r="CD130" s="106"/>
      <c r="CE130" s="106"/>
      <c r="CF130" s="106"/>
      <c r="CG130" s="106"/>
      <c r="CH130" s="106"/>
      <c r="CI130" s="106"/>
      <c r="CJ130" s="106"/>
      <c r="CK130" s="106"/>
      <c r="CL130" s="106"/>
      <c r="CM130" s="106"/>
      <c r="CN130" s="106"/>
    </row>
    <row r="131" spans="1:92" s="12" customFormat="1" hidden="1">
      <c r="A131" s="68"/>
      <c r="B131" s="106"/>
      <c r="C131" s="106"/>
      <c r="D131" s="62"/>
      <c r="E131" s="82"/>
      <c r="F131" s="82"/>
      <c r="G131" s="82"/>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6"/>
      <c r="AY131" s="106"/>
      <c r="AZ131" s="106"/>
      <c r="BA131" s="106"/>
      <c r="BB131" s="106"/>
      <c r="BC131" s="106"/>
      <c r="BD131" s="106"/>
      <c r="BE131" s="106"/>
      <c r="BF131" s="106"/>
      <c r="BG131" s="106"/>
      <c r="BH131" s="106"/>
      <c r="BI131" s="106"/>
      <c r="BJ131" s="106"/>
      <c r="BK131" s="106"/>
      <c r="BL131" s="106"/>
      <c r="BM131" s="106"/>
      <c r="BN131" s="106"/>
      <c r="BO131" s="106"/>
      <c r="BP131" s="106"/>
      <c r="BQ131" s="106"/>
      <c r="BR131" s="106"/>
      <c r="BS131" s="106"/>
      <c r="BT131" s="106"/>
      <c r="BU131" s="106"/>
      <c r="BV131" s="106"/>
      <c r="BW131" s="106"/>
      <c r="BX131" s="106"/>
      <c r="BY131" s="106"/>
      <c r="BZ131" s="106"/>
      <c r="CA131" s="106"/>
      <c r="CB131" s="106"/>
      <c r="CC131" s="106"/>
      <c r="CD131" s="106"/>
      <c r="CE131" s="106"/>
      <c r="CF131" s="106"/>
      <c r="CG131" s="106"/>
      <c r="CH131" s="106"/>
      <c r="CI131" s="106"/>
      <c r="CJ131" s="106"/>
      <c r="CK131" s="106"/>
      <c r="CL131" s="106"/>
      <c r="CM131" s="106"/>
      <c r="CN131" s="106"/>
    </row>
    <row r="132" spans="1:92" s="12" customFormat="1" hidden="1">
      <c r="A132" s="68"/>
      <c r="B132" s="106"/>
      <c r="C132" s="106"/>
      <c r="D132" s="62"/>
      <c r="E132" s="82"/>
      <c r="F132" s="82"/>
      <c r="G132" s="82"/>
      <c r="H132" s="106"/>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c r="AK132" s="106"/>
      <c r="AL132" s="106"/>
      <c r="AM132" s="106"/>
      <c r="AN132" s="106"/>
      <c r="AO132" s="106"/>
      <c r="AP132" s="106"/>
      <c r="AQ132" s="106"/>
      <c r="AR132" s="106"/>
      <c r="AS132" s="106"/>
      <c r="AT132" s="106"/>
      <c r="AU132" s="106"/>
      <c r="AV132" s="106"/>
      <c r="AW132" s="106"/>
      <c r="AX132" s="106"/>
      <c r="AY132" s="106"/>
      <c r="AZ132" s="106"/>
      <c r="BA132" s="106"/>
      <c r="BB132" s="106"/>
      <c r="BC132" s="106"/>
      <c r="BD132" s="106"/>
      <c r="BE132" s="106"/>
      <c r="BF132" s="106"/>
      <c r="BG132" s="106"/>
      <c r="BH132" s="106"/>
      <c r="BI132" s="106"/>
      <c r="BJ132" s="106"/>
      <c r="BK132" s="106"/>
      <c r="BL132" s="106"/>
      <c r="BM132" s="106"/>
      <c r="BN132" s="106"/>
      <c r="BO132" s="106"/>
      <c r="BP132" s="106"/>
      <c r="BQ132" s="106"/>
      <c r="BR132" s="106"/>
      <c r="BS132" s="106"/>
      <c r="BT132" s="106"/>
      <c r="BU132" s="106"/>
      <c r="BV132" s="106"/>
      <c r="BW132" s="106"/>
      <c r="BX132" s="106"/>
      <c r="BY132" s="106"/>
      <c r="BZ132" s="106"/>
      <c r="CA132" s="106"/>
      <c r="CB132" s="106"/>
      <c r="CC132" s="106"/>
      <c r="CD132" s="106"/>
      <c r="CE132" s="106"/>
      <c r="CF132" s="106"/>
      <c r="CG132" s="106"/>
      <c r="CH132" s="106"/>
      <c r="CI132" s="106"/>
      <c r="CJ132" s="106"/>
      <c r="CK132" s="106"/>
      <c r="CL132" s="106"/>
      <c r="CM132" s="106"/>
      <c r="CN132" s="106"/>
    </row>
    <row r="133" spans="1:92" s="12" customFormat="1" hidden="1">
      <c r="A133" s="68"/>
      <c r="B133" s="106"/>
      <c r="C133" s="106"/>
      <c r="D133" s="62"/>
      <c r="E133" s="82"/>
      <c r="F133" s="82"/>
      <c r="G133" s="82"/>
      <c r="H133" s="106"/>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c r="AK133" s="106"/>
      <c r="AL133" s="106"/>
      <c r="AM133" s="106"/>
      <c r="AN133" s="106"/>
      <c r="AO133" s="106"/>
      <c r="AP133" s="106"/>
      <c r="AQ133" s="106"/>
      <c r="AR133" s="106"/>
      <c r="AS133" s="106"/>
      <c r="AT133" s="106"/>
      <c r="AU133" s="106"/>
      <c r="AV133" s="106"/>
      <c r="AW133" s="106"/>
      <c r="AX133" s="106"/>
      <c r="AY133" s="106"/>
      <c r="AZ133" s="106"/>
      <c r="BA133" s="106"/>
      <c r="BB133" s="106"/>
      <c r="BC133" s="106"/>
      <c r="BD133" s="106"/>
      <c r="BE133" s="106"/>
      <c r="BF133" s="106"/>
      <c r="BG133" s="106"/>
      <c r="BH133" s="106"/>
      <c r="BI133" s="106"/>
      <c r="BJ133" s="106"/>
      <c r="BK133" s="106"/>
      <c r="BL133" s="106"/>
      <c r="BM133" s="106"/>
      <c r="BN133" s="106"/>
      <c r="BO133" s="106"/>
      <c r="BP133" s="106"/>
      <c r="BQ133" s="106"/>
      <c r="BR133" s="106"/>
      <c r="BS133" s="106"/>
      <c r="BT133" s="106"/>
      <c r="BU133" s="106"/>
      <c r="BV133" s="106"/>
      <c r="BW133" s="106"/>
      <c r="BX133" s="106"/>
      <c r="BY133" s="106"/>
      <c r="BZ133" s="106"/>
      <c r="CA133" s="106"/>
      <c r="CB133" s="106"/>
      <c r="CC133" s="106"/>
      <c r="CD133" s="106"/>
      <c r="CE133" s="106"/>
      <c r="CF133" s="106"/>
      <c r="CG133" s="106"/>
      <c r="CH133" s="106"/>
      <c r="CI133" s="106"/>
      <c r="CJ133" s="106"/>
      <c r="CK133" s="106"/>
      <c r="CL133" s="106"/>
      <c r="CM133" s="106"/>
      <c r="CN133" s="106"/>
    </row>
    <row r="134" spans="1:92" s="12" customFormat="1" hidden="1">
      <c r="A134" s="68"/>
      <c r="B134" s="106"/>
      <c r="C134" s="106"/>
      <c r="D134" s="62"/>
      <c r="E134" s="82"/>
      <c r="F134" s="82"/>
      <c r="G134" s="82"/>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K134" s="106"/>
      <c r="AL134" s="106"/>
      <c r="AM134" s="106"/>
      <c r="AN134" s="106"/>
      <c r="AO134" s="106"/>
      <c r="AP134" s="106"/>
      <c r="AQ134" s="106"/>
      <c r="AR134" s="106"/>
      <c r="AS134" s="106"/>
      <c r="AT134" s="106"/>
      <c r="AU134" s="106"/>
      <c r="AV134" s="106"/>
      <c r="AW134" s="106"/>
      <c r="AX134" s="106"/>
      <c r="AY134" s="106"/>
      <c r="AZ134" s="106"/>
      <c r="BA134" s="106"/>
      <c r="BB134" s="106"/>
      <c r="BC134" s="106"/>
      <c r="BD134" s="106"/>
      <c r="BE134" s="106"/>
      <c r="BF134" s="106"/>
      <c r="BG134" s="106"/>
      <c r="BH134" s="106"/>
      <c r="BI134" s="106"/>
      <c r="BJ134" s="106"/>
      <c r="BK134" s="106"/>
      <c r="BL134" s="106"/>
      <c r="BM134" s="106"/>
      <c r="BN134" s="106"/>
      <c r="BO134" s="106"/>
      <c r="BP134" s="106"/>
      <c r="BQ134" s="106"/>
      <c r="BR134" s="106"/>
      <c r="BS134" s="106"/>
      <c r="BT134" s="106"/>
      <c r="BU134" s="106"/>
      <c r="BV134" s="106"/>
      <c r="BW134" s="106"/>
      <c r="BX134" s="106"/>
      <c r="BY134" s="106"/>
      <c r="BZ134" s="106"/>
      <c r="CA134" s="106"/>
      <c r="CB134" s="106"/>
      <c r="CC134" s="106"/>
      <c r="CD134" s="106"/>
      <c r="CE134" s="106"/>
      <c r="CF134" s="106"/>
      <c r="CG134" s="106"/>
      <c r="CH134" s="106"/>
      <c r="CI134" s="106"/>
      <c r="CJ134" s="106"/>
      <c r="CK134" s="106"/>
      <c r="CL134" s="106"/>
      <c r="CM134" s="106"/>
      <c r="CN134" s="106"/>
    </row>
    <row r="135" spans="1:92" s="12" customFormat="1" hidden="1">
      <c r="A135" s="68"/>
      <c r="B135" s="106"/>
      <c r="C135" s="106"/>
      <c r="D135" s="62"/>
      <c r="E135" s="82"/>
      <c r="F135" s="82"/>
      <c r="G135" s="82"/>
      <c r="H135" s="106"/>
      <c r="I135" s="106"/>
      <c r="J135" s="106"/>
      <c r="K135" s="106"/>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6"/>
      <c r="BC135" s="106"/>
      <c r="BD135" s="106"/>
      <c r="BE135" s="106"/>
      <c r="BF135" s="106"/>
      <c r="BG135" s="106"/>
      <c r="BH135" s="106"/>
      <c r="BI135" s="106"/>
      <c r="BJ135" s="106"/>
      <c r="BK135" s="106"/>
      <c r="BL135" s="106"/>
      <c r="BM135" s="106"/>
      <c r="BN135" s="106"/>
      <c r="BO135" s="106"/>
      <c r="BP135" s="106"/>
      <c r="BQ135" s="106"/>
      <c r="BR135" s="106"/>
      <c r="BS135" s="106"/>
      <c r="BT135" s="106"/>
      <c r="BU135" s="106"/>
      <c r="BV135" s="106"/>
      <c r="BW135" s="106"/>
      <c r="BX135" s="106"/>
      <c r="BY135" s="106"/>
      <c r="BZ135" s="106"/>
      <c r="CA135" s="106"/>
      <c r="CB135" s="106"/>
      <c r="CC135" s="106"/>
      <c r="CD135" s="106"/>
      <c r="CE135" s="106"/>
      <c r="CF135" s="106"/>
      <c r="CG135" s="106"/>
      <c r="CH135" s="106"/>
      <c r="CI135" s="106"/>
      <c r="CJ135" s="106"/>
      <c r="CK135" s="106"/>
      <c r="CL135" s="106"/>
      <c r="CM135" s="106"/>
      <c r="CN135" s="106"/>
    </row>
    <row r="136" spans="1:92" s="12" customFormat="1" hidden="1">
      <c r="A136" s="68"/>
      <c r="B136" s="106"/>
      <c r="C136" s="106"/>
      <c r="D136" s="62"/>
      <c r="E136" s="82"/>
      <c r="F136" s="82"/>
      <c r="G136" s="82"/>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6"/>
      <c r="AY136" s="106"/>
      <c r="AZ136" s="106"/>
      <c r="BA136" s="106"/>
      <c r="BB136" s="106"/>
      <c r="BC136" s="106"/>
      <c r="BD136" s="106"/>
      <c r="BE136" s="106"/>
      <c r="BF136" s="106"/>
      <c r="BG136" s="106"/>
      <c r="BH136" s="106"/>
      <c r="BI136" s="106"/>
      <c r="BJ136" s="106"/>
      <c r="BK136" s="106"/>
      <c r="BL136" s="106"/>
      <c r="BM136" s="106"/>
      <c r="BN136" s="106"/>
      <c r="BO136" s="106"/>
      <c r="BP136" s="106"/>
      <c r="BQ136" s="106"/>
      <c r="BR136" s="106"/>
      <c r="BS136" s="106"/>
      <c r="BT136" s="106"/>
      <c r="BU136" s="106"/>
      <c r="BV136" s="106"/>
      <c r="BW136" s="106"/>
      <c r="BX136" s="106"/>
      <c r="BY136" s="106"/>
      <c r="BZ136" s="106"/>
      <c r="CA136" s="106"/>
      <c r="CB136" s="106"/>
      <c r="CC136" s="106"/>
      <c r="CD136" s="106"/>
      <c r="CE136" s="106"/>
      <c r="CF136" s="106"/>
      <c r="CG136" s="106"/>
      <c r="CH136" s="106"/>
      <c r="CI136" s="106"/>
      <c r="CJ136" s="106"/>
      <c r="CK136" s="106"/>
      <c r="CL136" s="106"/>
      <c r="CM136" s="106"/>
      <c r="CN136" s="106"/>
    </row>
    <row r="137" spans="1:92" s="12" customFormat="1" hidden="1">
      <c r="A137" s="68"/>
      <c r="B137" s="106"/>
      <c r="C137" s="106"/>
      <c r="D137" s="62"/>
      <c r="E137" s="82"/>
      <c r="F137" s="82"/>
      <c r="G137" s="82"/>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K137" s="106"/>
      <c r="AL137" s="106"/>
      <c r="AM137" s="106"/>
      <c r="AN137" s="106"/>
      <c r="AO137" s="106"/>
      <c r="AP137" s="106"/>
      <c r="AQ137" s="106"/>
      <c r="AR137" s="106"/>
      <c r="AS137" s="106"/>
      <c r="AT137" s="106"/>
      <c r="AU137" s="106"/>
      <c r="AV137" s="106"/>
      <c r="AW137" s="106"/>
      <c r="AX137" s="106"/>
      <c r="AY137" s="106"/>
      <c r="AZ137" s="106"/>
      <c r="BA137" s="106"/>
      <c r="BB137" s="106"/>
      <c r="BC137" s="106"/>
      <c r="BD137" s="106"/>
      <c r="BE137" s="106"/>
      <c r="BF137" s="106"/>
      <c r="BG137" s="106"/>
      <c r="BH137" s="106"/>
      <c r="BI137" s="106"/>
      <c r="BJ137" s="106"/>
      <c r="BK137" s="106"/>
      <c r="BL137" s="106"/>
      <c r="BM137" s="106"/>
      <c r="BN137" s="106"/>
      <c r="BO137" s="106"/>
      <c r="BP137" s="106"/>
      <c r="BQ137" s="106"/>
      <c r="BR137" s="106"/>
      <c r="BS137" s="106"/>
      <c r="BT137" s="106"/>
      <c r="BU137" s="106"/>
      <c r="BV137" s="106"/>
      <c r="BW137" s="106"/>
      <c r="BX137" s="106"/>
      <c r="BY137" s="106"/>
      <c r="BZ137" s="106"/>
      <c r="CA137" s="106"/>
      <c r="CB137" s="106"/>
      <c r="CC137" s="106"/>
      <c r="CD137" s="106"/>
      <c r="CE137" s="106"/>
      <c r="CF137" s="106"/>
      <c r="CG137" s="106"/>
      <c r="CH137" s="106"/>
      <c r="CI137" s="106"/>
      <c r="CJ137" s="106"/>
      <c r="CK137" s="106"/>
      <c r="CL137" s="106"/>
      <c r="CM137" s="106"/>
      <c r="CN137" s="106"/>
    </row>
    <row r="138" spans="1:92" s="12" customFormat="1" hidden="1">
      <c r="A138" s="68"/>
      <c r="B138" s="106"/>
      <c r="C138" s="106"/>
      <c r="D138" s="62"/>
      <c r="E138" s="82"/>
      <c r="F138" s="82"/>
      <c r="G138" s="82"/>
      <c r="H138" s="106"/>
      <c r="I138" s="106"/>
      <c r="J138" s="106"/>
      <c r="K138" s="106"/>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6"/>
      <c r="AL138" s="106"/>
      <c r="AM138" s="106"/>
      <c r="AN138" s="106"/>
      <c r="AO138" s="106"/>
      <c r="AP138" s="106"/>
      <c r="AQ138" s="106"/>
      <c r="AR138" s="106"/>
      <c r="AS138" s="106"/>
      <c r="AT138" s="106"/>
      <c r="AU138" s="106"/>
      <c r="AV138" s="106"/>
      <c r="AW138" s="106"/>
      <c r="AX138" s="106"/>
      <c r="AY138" s="106"/>
      <c r="AZ138" s="106"/>
      <c r="BA138" s="106"/>
      <c r="BB138" s="106"/>
      <c r="BC138" s="106"/>
      <c r="BD138" s="106"/>
      <c r="BE138" s="106"/>
      <c r="BF138" s="106"/>
      <c r="BG138" s="106"/>
      <c r="BH138" s="106"/>
      <c r="BI138" s="106"/>
      <c r="BJ138" s="106"/>
      <c r="BK138" s="106"/>
      <c r="BL138" s="106"/>
      <c r="BM138" s="106"/>
      <c r="BN138" s="106"/>
      <c r="BO138" s="106"/>
      <c r="BP138" s="106"/>
      <c r="BQ138" s="106"/>
      <c r="BR138" s="106"/>
      <c r="BS138" s="106"/>
      <c r="BT138" s="106"/>
      <c r="BU138" s="106"/>
      <c r="BV138" s="106"/>
      <c r="BW138" s="106"/>
      <c r="BX138" s="106"/>
      <c r="BY138" s="106"/>
      <c r="BZ138" s="106"/>
      <c r="CA138" s="106"/>
      <c r="CB138" s="106"/>
      <c r="CC138" s="106"/>
      <c r="CD138" s="106"/>
      <c r="CE138" s="106"/>
      <c r="CF138" s="106"/>
      <c r="CG138" s="106"/>
      <c r="CH138" s="106"/>
      <c r="CI138" s="106"/>
      <c r="CJ138" s="106"/>
      <c r="CK138" s="106"/>
      <c r="CL138" s="106"/>
      <c r="CM138" s="106"/>
      <c r="CN138" s="106"/>
    </row>
    <row r="139" spans="1:92" s="12" customFormat="1" hidden="1">
      <c r="A139" s="68"/>
      <c r="B139" s="106"/>
      <c r="C139" s="106"/>
      <c r="D139" s="62"/>
      <c r="E139" s="82"/>
      <c r="F139" s="82"/>
      <c r="G139" s="82"/>
      <c r="H139" s="106"/>
      <c r="I139" s="106"/>
      <c r="J139" s="106"/>
      <c r="K139" s="106"/>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6"/>
      <c r="AK139" s="106"/>
      <c r="AL139" s="106"/>
      <c r="AM139" s="106"/>
      <c r="AN139" s="106"/>
      <c r="AO139" s="106"/>
      <c r="AP139" s="106"/>
      <c r="AQ139" s="106"/>
      <c r="AR139" s="106"/>
      <c r="AS139" s="106"/>
      <c r="AT139" s="106"/>
      <c r="AU139" s="106"/>
      <c r="AV139" s="106"/>
      <c r="AW139" s="106"/>
      <c r="AX139" s="106"/>
      <c r="AY139" s="106"/>
      <c r="AZ139" s="106"/>
      <c r="BA139" s="106"/>
      <c r="BB139" s="106"/>
      <c r="BC139" s="106"/>
      <c r="BD139" s="106"/>
      <c r="BE139" s="106"/>
      <c r="BF139" s="106"/>
      <c r="BG139" s="106"/>
      <c r="BH139" s="106"/>
      <c r="BI139" s="106"/>
      <c r="BJ139" s="106"/>
      <c r="BK139" s="106"/>
      <c r="BL139" s="106"/>
      <c r="BM139" s="106"/>
      <c r="BN139" s="106"/>
      <c r="BO139" s="106"/>
      <c r="BP139" s="106"/>
      <c r="BQ139" s="106"/>
      <c r="BR139" s="106"/>
      <c r="BS139" s="106"/>
      <c r="BT139" s="106"/>
      <c r="BU139" s="106"/>
      <c r="BV139" s="106"/>
      <c r="BW139" s="106"/>
      <c r="BX139" s="106"/>
      <c r="BY139" s="106"/>
      <c r="BZ139" s="106"/>
      <c r="CA139" s="106"/>
      <c r="CB139" s="106"/>
      <c r="CC139" s="106"/>
      <c r="CD139" s="106"/>
      <c r="CE139" s="106"/>
      <c r="CF139" s="106"/>
      <c r="CG139" s="106"/>
      <c r="CH139" s="106"/>
      <c r="CI139" s="106"/>
      <c r="CJ139" s="106"/>
      <c r="CK139" s="106"/>
      <c r="CL139" s="106"/>
      <c r="CM139" s="106"/>
      <c r="CN139" s="106"/>
    </row>
    <row r="140" spans="1:92" s="12" customFormat="1" hidden="1">
      <c r="A140" s="68"/>
      <c r="B140" s="106"/>
      <c r="C140" s="106"/>
      <c r="D140" s="62"/>
      <c r="E140" s="82"/>
      <c r="F140" s="82"/>
      <c r="G140" s="82"/>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c r="AK140" s="106"/>
      <c r="AL140" s="106"/>
      <c r="AM140" s="106"/>
      <c r="AN140" s="106"/>
      <c r="AO140" s="106"/>
      <c r="AP140" s="106"/>
      <c r="AQ140" s="106"/>
      <c r="AR140" s="106"/>
      <c r="AS140" s="106"/>
      <c r="AT140" s="106"/>
      <c r="AU140" s="106"/>
      <c r="AV140" s="106"/>
      <c r="AW140" s="106"/>
      <c r="AX140" s="106"/>
      <c r="AY140" s="106"/>
      <c r="AZ140" s="106"/>
      <c r="BA140" s="106"/>
      <c r="BB140" s="106"/>
      <c r="BC140" s="106"/>
      <c r="BD140" s="106"/>
      <c r="BE140" s="106"/>
      <c r="BF140" s="106"/>
      <c r="BG140" s="106"/>
      <c r="BH140" s="106"/>
      <c r="BI140" s="106"/>
      <c r="BJ140" s="106"/>
      <c r="BK140" s="106"/>
      <c r="BL140" s="106"/>
      <c r="BM140" s="106"/>
      <c r="BN140" s="106"/>
      <c r="BO140" s="106"/>
      <c r="BP140" s="106"/>
      <c r="BQ140" s="106"/>
      <c r="BR140" s="106"/>
      <c r="BS140" s="106"/>
      <c r="BT140" s="106"/>
      <c r="BU140" s="106"/>
      <c r="BV140" s="106"/>
      <c r="BW140" s="106"/>
      <c r="BX140" s="106"/>
      <c r="BY140" s="106"/>
      <c r="BZ140" s="106"/>
      <c r="CA140" s="106"/>
      <c r="CB140" s="106"/>
      <c r="CC140" s="106"/>
      <c r="CD140" s="106"/>
      <c r="CE140" s="106"/>
      <c r="CF140" s="106"/>
      <c r="CG140" s="106"/>
      <c r="CH140" s="106"/>
      <c r="CI140" s="106"/>
      <c r="CJ140" s="106"/>
      <c r="CK140" s="106"/>
      <c r="CL140" s="106"/>
      <c r="CM140" s="106"/>
      <c r="CN140" s="106"/>
    </row>
    <row r="141" spans="1:92" s="12" customFormat="1" hidden="1">
      <c r="A141" s="68"/>
      <c r="B141" s="106"/>
      <c r="C141" s="106"/>
      <c r="D141" s="62"/>
      <c r="E141" s="82"/>
      <c r="F141" s="82"/>
      <c r="G141" s="82"/>
      <c r="H141" s="106"/>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K141" s="106"/>
      <c r="AL141" s="106"/>
      <c r="AM141" s="106"/>
      <c r="AN141" s="106"/>
      <c r="AO141" s="106"/>
      <c r="AP141" s="106"/>
      <c r="AQ141" s="106"/>
      <c r="AR141" s="106"/>
      <c r="AS141" s="106"/>
      <c r="AT141" s="106"/>
      <c r="AU141" s="106"/>
      <c r="AV141" s="106"/>
      <c r="AW141" s="106"/>
      <c r="AX141" s="106"/>
      <c r="AY141" s="106"/>
      <c r="AZ141" s="106"/>
      <c r="BA141" s="106"/>
      <c r="BB141" s="106"/>
      <c r="BC141" s="106"/>
      <c r="BD141" s="106"/>
      <c r="BE141" s="106"/>
      <c r="BF141" s="106"/>
      <c r="BG141" s="106"/>
      <c r="BH141" s="106"/>
      <c r="BI141" s="106"/>
      <c r="BJ141" s="106"/>
      <c r="BK141" s="106"/>
      <c r="BL141" s="106"/>
      <c r="BM141" s="106"/>
      <c r="BN141" s="106"/>
      <c r="BO141" s="106"/>
      <c r="BP141" s="106"/>
      <c r="BQ141" s="106"/>
      <c r="BR141" s="106"/>
      <c r="BS141" s="106"/>
      <c r="BT141" s="106"/>
      <c r="BU141" s="106"/>
      <c r="BV141" s="106"/>
      <c r="BW141" s="106"/>
      <c r="BX141" s="106"/>
      <c r="BY141" s="106"/>
      <c r="BZ141" s="106"/>
      <c r="CA141" s="106"/>
      <c r="CB141" s="106"/>
      <c r="CC141" s="106"/>
      <c r="CD141" s="106"/>
      <c r="CE141" s="106"/>
      <c r="CF141" s="106"/>
      <c r="CG141" s="106"/>
      <c r="CH141" s="106"/>
      <c r="CI141" s="106"/>
      <c r="CJ141" s="106"/>
      <c r="CK141" s="106"/>
      <c r="CL141" s="106"/>
      <c r="CM141" s="106"/>
      <c r="CN141" s="106"/>
    </row>
    <row r="142" spans="1:92" s="12" customFormat="1" hidden="1">
      <c r="A142" s="68"/>
      <c r="B142" s="106"/>
      <c r="C142" s="106"/>
      <c r="D142" s="62"/>
      <c r="E142" s="82"/>
      <c r="F142" s="82"/>
      <c r="G142" s="82"/>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c r="AM142" s="106"/>
      <c r="AN142" s="106"/>
      <c r="AO142" s="106"/>
      <c r="AP142" s="106"/>
      <c r="AQ142" s="106"/>
      <c r="AR142" s="106"/>
      <c r="AS142" s="106"/>
      <c r="AT142" s="106"/>
      <c r="AU142" s="106"/>
      <c r="AV142" s="106"/>
      <c r="AW142" s="106"/>
      <c r="AX142" s="106"/>
      <c r="AY142" s="106"/>
      <c r="AZ142" s="106"/>
      <c r="BA142" s="106"/>
      <c r="BB142" s="106"/>
      <c r="BC142" s="106"/>
      <c r="BD142" s="106"/>
      <c r="BE142" s="106"/>
      <c r="BF142" s="106"/>
      <c r="BG142" s="106"/>
      <c r="BH142" s="106"/>
      <c r="BI142" s="106"/>
      <c r="BJ142" s="106"/>
      <c r="BK142" s="106"/>
      <c r="BL142" s="106"/>
      <c r="BM142" s="106"/>
      <c r="BN142" s="106"/>
      <c r="BO142" s="106"/>
      <c r="BP142" s="106"/>
      <c r="BQ142" s="106"/>
      <c r="BR142" s="106"/>
      <c r="BS142" s="106"/>
      <c r="BT142" s="106"/>
      <c r="BU142" s="106"/>
      <c r="BV142" s="106"/>
      <c r="BW142" s="106"/>
      <c r="BX142" s="106"/>
      <c r="BY142" s="106"/>
      <c r="BZ142" s="106"/>
      <c r="CA142" s="106"/>
      <c r="CB142" s="106"/>
      <c r="CC142" s="106"/>
      <c r="CD142" s="106"/>
      <c r="CE142" s="106"/>
      <c r="CF142" s="106"/>
      <c r="CG142" s="106"/>
      <c r="CH142" s="106"/>
      <c r="CI142" s="106"/>
      <c r="CJ142" s="106"/>
      <c r="CK142" s="106"/>
      <c r="CL142" s="106"/>
      <c r="CM142" s="106"/>
      <c r="CN142" s="106"/>
    </row>
    <row r="143" spans="1:92" s="12" customFormat="1" hidden="1">
      <c r="A143" s="68"/>
      <c r="B143" s="106"/>
      <c r="C143" s="106"/>
      <c r="D143" s="62"/>
      <c r="E143" s="82"/>
      <c r="F143" s="82"/>
      <c r="G143" s="82"/>
      <c r="H143" s="106"/>
      <c r="I143" s="106"/>
      <c r="J143" s="106"/>
      <c r="K143" s="106"/>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06"/>
      <c r="AJ143" s="106"/>
      <c r="AK143" s="106"/>
      <c r="AL143" s="106"/>
      <c r="AM143" s="106"/>
      <c r="AN143" s="106"/>
      <c r="AO143" s="106"/>
      <c r="AP143" s="106"/>
      <c r="AQ143" s="106"/>
      <c r="AR143" s="106"/>
      <c r="AS143" s="106"/>
      <c r="AT143" s="106"/>
      <c r="AU143" s="106"/>
      <c r="AV143" s="106"/>
      <c r="AW143" s="106"/>
      <c r="AX143" s="106"/>
      <c r="AY143" s="106"/>
      <c r="AZ143" s="106"/>
      <c r="BA143" s="106"/>
      <c r="BB143" s="106"/>
      <c r="BC143" s="106"/>
      <c r="BD143" s="106"/>
      <c r="BE143" s="106"/>
      <c r="BF143" s="106"/>
      <c r="BG143" s="106"/>
      <c r="BH143" s="106"/>
      <c r="BI143" s="106"/>
      <c r="BJ143" s="106"/>
      <c r="BK143" s="106"/>
      <c r="BL143" s="106"/>
      <c r="BM143" s="106"/>
      <c r="BN143" s="106"/>
      <c r="BO143" s="106"/>
      <c r="BP143" s="106"/>
      <c r="BQ143" s="106"/>
      <c r="BR143" s="106"/>
      <c r="BS143" s="106"/>
      <c r="BT143" s="106"/>
      <c r="BU143" s="106"/>
      <c r="BV143" s="106"/>
      <c r="BW143" s="106"/>
      <c r="BX143" s="106"/>
      <c r="BY143" s="106"/>
      <c r="BZ143" s="106"/>
      <c r="CA143" s="106"/>
      <c r="CB143" s="106"/>
      <c r="CC143" s="106"/>
      <c r="CD143" s="106"/>
      <c r="CE143" s="106"/>
      <c r="CF143" s="106"/>
      <c r="CG143" s="106"/>
      <c r="CH143" s="106"/>
      <c r="CI143" s="106"/>
      <c r="CJ143" s="106"/>
      <c r="CK143" s="106"/>
      <c r="CL143" s="106"/>
      <c r="CM143" s="106"/>
      <c r="CN143" s="106"/>
    </row>
    <row r="144" spans="1:92" s="12" customFormat="1" hidden="1">
      <c r="A144" s="68"/>
      <c r="B144" s="106"/>
      <c r="C144" s="106"/>
      <c r="D144" s="62"/>
      <c r="E144" s="82"/>
      <c r="F144" s="82"/>
      <c r="G144" s="82"/>
      <c r="H144" s="106"/>
      <c r="I144" s="106"/>
      <c r="J144" s="106"/>
      <c r="K144" s="106"/>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K144" s="106"/>
      <c r="AL144" s="106"/>
      <c r="AM144" s="106"/>
      <c r="AN144" s="106"/>
      <c r="AO144" s="106"/>
      <c r="AP144" s="106"/>
      <c r="AQ144" s="106"/>
      <c r="AR144" s="106"/>
      <c r="AS144" s="106"/>
      <c r="AT144" s="106"/>
      <c r="AU144" s="106"/>
      <c r="AV144" s="106"/>
      <c r="AW144" s="106"/>
      <c r="AX144" s="106"/>
      <c r="AY144" s="106"/>
      <c r="AZ144" s="106"/>
      <c r="BA144" s="106"/>
      <c r="BB144" s="106"/>
      <c r="BC144" s="106"/>
      <c r="BD144" s="106"/>
      <c r="BE144" s="106"/>
      <c r="BF144" s="106"/>
      <c r="BG144" s="106"/>
      <c r="BH144" s="106"/>
      <c r="BI144" s="106"/>
      <c r="BJ144" s="106"/>
      <c r="BK144" s="106"/>
      <c r="BL144" s="106"/>
      <c r="BM144" s="106"/>
      <c r="BN144" s="106"/>
      <c r="BO144" s="106"/>
      <c r="BP144" s="106"/>
      <c r="BQ144" s="106"/>
      <c r="BR144" s="106"/>
      <c r="BS144" s="106"/>
      <c r="BT144" s="106"/>
      <c r="BU144" s="106"/>
      <c r="BV144" s="106"/>
      <c r="BW144" s="106"/>
      <c r="BX144" s="106"/>
      <c r="BY144" s="106"/>
      <c r="BZ144" s="106"/>
      <c r="CA144" s="106"/>
      <c r="CB144" s="106"/>
      <c r="CC144" s="106"/>
      <c r="CD144" s="106"/>
      <c r="CE144" s="106"/>
      <c r="CF144" s="106"/>
      <c r="CG144" s="106"/>
      <c r="CH144" s="106"/>
      <c r="CI144" s="106"/>
      <c r="CJ144" s="106"/>
      <c r="CK144" s="106"/>
      <c r="CL144" s="106"/>
      <c r="CM144" s="106"/>
      <c r="CN144" s="106"/>
    </row>
    <row r="145" spans="1:92" s="12" customFormat="1" hidden="1">
      <c r="A145" s="68"/>
      <c r="B145" s="106"/>
      <c r="C145" s="106"/>
      <c r="D145" s="62"/>
      <c r="E145" s="82"/>
      <c r="F145" s="82"/>
      <c r="G145" s="82"/>
      <c r="H145" s="106"/>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06"/>
      <c r="AJ145" s="106"/>
      <c r="AK145" s="106"/>
      <c r="AL145" s="106"/>
      <c r="AM145" s="106"/>
      <c r="AN145" s="106"/>
      <c r="AO145" s="106"/>
      <c r="AP145" s="106"/>
      <c r="AQ145" s="106"/>
      <c r="AR145" s="106"/>
      <c r="AS145" s="106"/>
      <c r="AT145" s="106"/>
      <c r="AU145" s="106"/>
      <c r="AV145" s="106"/>
      <c r="AW145" s="106"/>
      <c r="AX145" s="106"/>
      <c r="AY145" s="106"/>
      <c r="AZ145" s="106"/>
      <c r="BA145" s="106"/>
      <c r="BB145" s="106"/>
      <c r="BC145" s="106"/>
      <c r="BD145" s="106"/>
      <c r="BE145" s="106"/>
      <c r="BF145" s="106"/>
      <c r="BG145" s="106"/>
      <c r="BH145" s="106"/>
      <c r="BI145" s="106"/>
      <c r="BJ145" s="106"/>
      <c r="BK145" s="106"/>
      <c r="BL145" s="106"/>
      <c r="BM145" s="106"/>
      <c r="BN145" s="106"/>
      <c r="BO145" s="106"/>
      <c r="BP145" s="106"/>
      <c r="BQ145" s="106"/>
      <c r="BR145" s="106"/>
      <c r="BS145" s="106"/>
      <c r="BT145" s="106"/>
      <c r="BU145" s="106"/>
      <c r="BV145" s="106"/>
      <c r="BW145" s="106"/>
      <c r="BX145" s="106"/>
      <c r="BY145" s="106"/>
      <c r="BZ145" s="106"/>
      <c r="CA145" s="106"/>
      <c r="CB145" s="106"/>
      <c r="CC145" s="106"/>
      <c r="CD145" s="106"/>
      <c r="CE145" s="106"/>
      <c r="CF145" s="106"/>
      <c r="CG145" s="106"/>
      <c r="CH145" s="106"/>
      <c r="CI145" s="106"/>
      <c r="CJ145" s="106"/>
      <c r="CK145" s="106"/>
      <c r="CL145" s="106"/>
      <c r="CM145" s="106"/>
      <c r="CN145" s="106"/>
    </row>
    <row r="146" spans="1:92" s="12" customFormat="1" hidden="1">
      <c r="A146" s="68"/>
      <c r="B146" s="106"/>
      <c r="C146" s="106"/>
      <c r="D146" s="62"/>
      <c r="E146" s="82"/>
      <c r="F146" s="82"/>
      <c r="G146" s="82"/>
      <c r="H146" s="106"/>
      <c r="I146" s="106"/>
      <c r="J146" s="106"/>
      <c r="K146" s="106"/>
      <c r="L146" s="106"/>
      <c r="M146" s="106"/>
      <c r="N146" s="106"/>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06"/>
      <c r="AJ146" s="106"/>
      <c r="AK146" s="106"/>
      <c r="AL146" s="106"/>
      <c r="AM146" s="106"/>
      <c r="AN146" s="106"/>
      <c r="AO146" s="106"/>
      <c r="AP146" s="106"/>
      <c r="AQ146" s="106"/>
      <c r="AR146" s="106"/>
      <c r="AS146" s="106"/>
      <c r="AT146" s="106"/>
      <c r="AU146" s="106"/>
      <c r="AV146" s="106"/>
      <c r="AW146" s="106"/>
      <c r="AX146" s="106"/>
      <c r="AY146" s="106"/>
      <c r="AZ146" s="106"/>
      <c r="BA146" s="106"/>
      <c r="BB146" s="106"/>
      <c r="BC146" s="106"/>
      <c r="BD146" s="106"/>
      <c r="BE146" s="106"/>
      <c r="BF146" s="106"/>
      <c r="BG146" s="106"/>
      <c r="BH146" s="106"/>
      <c r="BI146" s="106"/>
      <c r="BJ146" s="106"/>
      <c r="BK146" s="106"/>
      <c r="BL146" s="106"/>
      <c r="BM146" s="106"/>
      <c r="BN146" s="106"/>
      <c r="BO146" s="106"/>
      <c r="BP146" s="106"/>
      <c r="BQ146" s="106"/>
      <c r="BR146" s="106"/>
      <c r="BS146" s="106"/>
      <c r="BT146" s="106"/>
      <c r="BU146" s="106"/>
      <c r="BV146" s="106"/>
      <c r="BW146" s="106"/>
      <c r="BX146" s="106"/>
      <c r="BY146" s="106"/>
      <c r="BZ146" s="106"/>
      <c r="CA146" s="106"/>
      <c r="CB146" s="106"/>
      <c r="CC146" s="106"/>
      <c r="CD146" s="106"/>
      <c r="CE146" s="106"/>
      <c r="CF146" s="106"/>
      <c r="CG146" s="106"/>
      <c r="CH146" s="106"/>
      <c r="CI146" s="106"/>
      <c r="CJ146" s="106"/>
      <c r="CK146" s="106"/>
      <c r="CL146" s="106"/>
      <c r="CM146" s="106"/>
      <c r="CN146" s="106"/>
    </row>
    <row r="147" spans="1:92" s="12" customFormat="1" hidden="1">
      <c r="A147" s="68"/>
      <c r="B147" s="106"/>
      <c r="C147" s="106"/>
      <c r="D147" s="62"/>
      <c r="E147" s="82"/>
      <c r="F147" s="82"/>
      <c r="G147" s="82"/>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106"/>
      <c r="AY147" s="106"/>
      <c r="AZ147" s="106"/>
      <c r="BA147" s="106"/>
      <c r="BB147" s="106"/>
      <c r="BC147" s="106"/>
      <c r="BD147" s="106"/>
      <c r="BE147" s="106"/>
      <c r="BF147" s="106"/>
      <c r="BG147" s="106"/>
      <c r="BH147" s="106"/>
      <c r="BI147" s="106"/>
      <c r="BJ147" s="106"/>
      <c r="BK147" s="106"/>
      <c r="BL147" s="106"/>
      <c r="BM147" s="106"/>
      <c r="BN147" s="106"/>
      <c r="BO147" s="106"/>
      <c r="BP147" s="106"/>
      <c r="BQ147" s="106"/>
      <c r="BR147" s="106"/>
      <c r="BS147" s="106"/>
      <c r="BT147" s="106"/>
      <c r="BU147" s="106"/>
      <c r="BV147" s="106"/>
      <c r="BW147" s="106"/>
      <c r="BX147" s="106"/>
      <c r="BY147" s="106"/>
      <c r="BZ147" s="106"/>
      <c r="CA147" s="106"/>
      <c r="CB147" s="106"/>
      <c r="CC147" s="106"/>
      <c r="CD147" s="106"/>
      <c r="CE147" s="106"/>
      <c r="CF147" s="106"/>
      <c r="CG147" s="106"/>
      <c r="CH147" s="106"/>
      <c r="CI147" s="106"/>
      <c r="CJ147" s="106"/>
      <c r="CK147" s="106"/>
      <c r="CL147" s="106"/>
      <c r="CM147" s="106"/>
      <c r="CN147" s="106"/>
    </row>
    <row r="148" spans="1:92" s="12" customFormat="1" hidden="1">
      <c r="A148" s="68"/>
      <c r="B148" s="106"/>
      <c r="C148" s="106"/>
      <c r="D148" s="62"/>
      <c r="E148" s="82"/>
      <c r="F148" s="82"/>
      <c r="G148" s="82"/>
      <c r="H148" s="106"/>
      <c r="I148" s="106"/>
      <c r="J148" s="106"/>
      <c r="K148" s="106"/>
      <c r="L148" s="106"/>
      <c r="M148" s="106"/>
      <c r="N148" s="106"/>
      <c r="O148" s="106"/>
      <c r="P148" s="106"/>
      <c r="Q148" s="106"/>
      <c r="R148" s="106"/>
      <c r="S148" s="106"/>
      <c r="T148" s="106"/>
      <c r="U148" s="106"/>
      <c r="V148" s="106"/>
      <c r="W148" s="106"/>
      <c r="X148" s="106"/>
      <c r="Y148" s="106"/>
      <c r="Z148" s="106"/>
      <c r="AA148" s="106"/>
      <c r="AB148" s="106"/>
      <c r="AC148" s="106"/>
      <c r="AD148" s="106"/>
      <c r="AE148" s="106"/>
      <c r="AF148" s="106"/>
      <c r="AG148" s="106"/>
      <c r="AH148" s="106"/>
      <c r="AI148" s="106"/>
      <c r="AJ148" s="106"/>
      <c r="AK148" s="106"/>
      <c r="AL148" s="106"/>
      <c r="AM148" s="106"/>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6"/>
      <c r="BQ148" s="106"/>
      <c r="BR148" s="106"/>
      <c r="BS148" s="106"/>
      <c r="BT148" s="106"/>
      <c r="BU148" s="106"/>
      <c r="BV148" s="106"/>
      <c r="BW148" s="106"/>
      <c r="BX148" s="106"/>
      <c r="BY148" s="106"/>
      <c r="BZ148" s="106"/>
      <c r="CA148" s="106"/>
      <c r="CB148" s="106"/>
      <c r="CC148" s="106"/>
      <c r="CD148" s="106"/>
      <c r="CE148" s="106"/>
      <c r="CF148" s="106"/>
      <c r="CG148" s="106"/>
      <c r="CH148" s="106"/>
      <c r="CI148" s="106"/>
      <c r="CJ148" s="106"/>
      <c r="CK148" s="106"/>
      <c r="CL148" s="106"/>
      <c r="CM148" s="106"/>
      <c r="CN148" s="106"/>
    </row>
    <row r="149" spans="1:92" s="12" customFormat="1" hidden="1">
      <c r="A149" s="68"/>
      <c r="B149" s="106"/>
      <c r="C149" s="106"/>
      <c r="D149" s="62"/>
      <c r="E149" s="82"/>
      <c r="F149" s="82"/>
      <c r="G149" s="82"/>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K149" s="106"/>
      <c r="AL149" s="106"/>
      <c r="AM149" s="106"/>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6"/>
      <c r="BQ149" s="106"/>
      <c r="BR149" s="106"/>
      <c r="BS149" s="106"/>
      <c r="BT149" s="106"/>
      <c r="BU149" s="106"/>
      <c r="BV149" s="106"/>
      <c r="BW149" s="106"/>
      <c r="BX149" s="106"/>
      <c r="BY149" s="106"/>
      <c r="BZ149" s="106"/>
      <c r="CA149" s="106"/>
      <c r="CB149" s="106"/>
      <c r="CC149" s="106"/>
      <c r="CD149" s="106"/>
      <c r="CE149" s="106"/>
      <c r="CF149" s="106"/>
      <c r="CG149" s="106"/>
      <c r="CH149" s="106"/>
      <c r="CI149" s="106"/>
      <c r="CJ149" s="106"/>
      <c r="CK149" s="106"/>
      <c r="CL149" s="106"/>
      <c r="CM149" s="106"/>
      <c r="CN149" s="106"/>
    </row>
    <row r="150" spans="1:92" s="12" customFormat="1" hidden="1">
      <c r="A150" s="68"/>
      <c r="B150" s="106"/>
      <c r="C150" s="106"/>
      <c r="D150" s="62"/>
      <c r="E150" s="82"/>
      <c r="F150" s="82"/>
      <c r="G150" s="82"/>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6"/>
      <c r="AK150" s="106"/>
      <c r="AL150" s="106"/>
      <c r="AM150" s="106"/>
      <c r="AN150" s="106"/>
      <c r="AO150" s="106"/>
      <c r="AP150" s="106"/>
      <c r="AQ150" s="106"/>
      <c r="AR150" s="106"/>
      <c r="AS150" s="106"/>
      <c r="AT150" s="106"/>
      <c r="AU150" s="106"/>
      <c r="AV150" s="106"/>
      <c r="AW150" s="106"/>
      <c r="AX150" s="106"/>
      <c r="AY150" s="106"/>
      <c r="AZ150" s="106"/>
      <c r="BA150" s="106"/>
      <c r="BB150" s="106"/>
      <c r="BC150" s="106"/>
      <c r="BD150" s="106"/>
      <c r="BE150" s="106"/>
      <c r="BF150" s="106"/>
      <c r="BG150" s="106"/>
      <c r="BH150" s="106"/>
      <c r="BI150" s="106"/>
      <c r="BJ150" s="106"/>
      <c r="BK150" s="106"/>
      <c r="BL150" s="106"/>
      <c r="BM150" s="106"/>
      <c r="BN150" s="106"/>
      <c r="BO150" s="106"/>
      <c r="BP150" s="106"/>
      <c r="BQ150" s="106"/>
      <c r="BR150" s="106"/>
      <c r="BS150" s="106"/>
      <c r="BT150" s="106"/>
      <c r="BU150" s="106"/>
      <c r="BV150" s="106"/>
      <c r="BW150" s="106"/>
      <c r="BX150" s="106"/>
      <c r="BY150" s="106"/>
      <c r="BZ150" s="106"/>
      <c r="CA150" s="106"/>
      <c r="CB150" s="106"/>
      <c r="CC150" s="106"/>
      <c r="CD150" s="106"/>
      <c r="CE150" s="106"/>
      <c r="CF150" s="106"/>
      <c r="CG150" s="106"/>
      <c r="CH150" s="106"/>
      <c r="CI150" s="106"/>
      <c r="CJ150" s="106"/>
      <c r="CK150" s="106"/>
      <c r="CL150" s="106"/>
      <c r="CM150" s="106"/>
      <c r="CN150" s="106"/>
    </row>
    <row r="151" spans="1:92" s="12" customFormat="1" hidden="1">
      <c r="A151" s="68"/>
      <c r="B151" s="106"/>
      <c r="C151" s="106"/>
      <c r="D151" s="62"/>
      <c r="E151" s="82"/>
      <c r="F151" s="82"/>
      <c r="G151" s="82"/>
      <c r="H151" s="106"/>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K151" s="106"/>
      <c r="AL151" s="106"/>
      <c r="AM151" s="106"/>
      <c r="AN151" s="106"/>
      <c r="AO151" s="106"/>
      <c r="AP151" s="106"/>
      <c r="AQ151" s="106"/>
      <c r="AR151" s="106"/>
      <c r="AS151" s="106"/>
      <c r="AT151" s="106"/>
      <c r="AU151" s="106"/>
      <c r="AV151" s="106"/>
      <c r="AW151" s="106"/>
      <c r="AX151" s="106"/>
      <c r="AY151" s="106"/>
      <c r="AZ151" s="106"/>
      <c r="BA151" s="106"/>
      <c r="BB151" s="106"/>
      <c r="BC151" s="106"/>
      <c r="BD151" s="106"/>
      <c r="BE151" s="106"/>
      <c r="BF151" s="106"/>
      <c r="BG151" s="106"/>
      <c r="BH151" s="106"/>
      <c r="BI151" s="106"/>
      <c r="BJ151" s="106"/>
      <c r="BK151" s="106"/>
      <c r="BL151" s="106"/>
      <c r="BM151" s="106"/>
      <c r="BN151" s="106"/>
      <c r="BO151" s="106"/>
      <c r="BP151" s="106"/>
      <c r="BQ151" s="106"/>
      <c r="BR151" s="106"/>
      <c r="BS151" s="106"/>
      <c r="BT151" s="106"/>
      <c r="BU151" s="106"/>
      <c r="BV151" s="106"/>
      <c r="BW151" s="106"/>
      <c r="BX151" s="106"/>
      <c r="BY151" s="106"/>
      <c r="BZ151" s="106"/>
      <c r="CA151" s="106"/>
      <c r="CB151" s="106"/>
      <c r="CC151" s="106"/>
      <c r="CD151" s="106"/>
      <c r="CE151" s="106"/>
      <c r="CF151" s="106"/>
      <c r="CG151" s="106"/>
      <c r="CH151" s="106"/>
      <c r="CI151" s="106"/>
      <c r="CJ151" s="106"/>
      <c r="CK151" s="106"/>
      <c r="CL151" s="106"/>
      <c r="CM151" s="106"/>
      <c r="CN151" s="106"/>
    </row>
    <row r="152" spans="1:92" s="12" customFormat="1" hidden="1">
      <c r="A152" s="68"/>
      <c r="B152" s="106"/>
      <c r="C152" s="106"/>
      <c r="D152" s="62"/>
      <c r="E152" s="82"/>
      <c r="F152" s="82"/>
      <c r="G152" s="82"/>
      <c r="H152" s="106"/>
      <c r="I152" s="106"/>
      <c r="J152" s="106"/>
      <c r="K152" s="106"/>
      <c r="L152" s="106"/>
      <c r="M152" s="106"/>
      <c r="N152" s="106"/>
      <c r="O152" s="106"/>
      <c r="P152" s="106"/>
      <c r="Q152" s="106"/>
      <c r="R152" s="106"/>
      <c r="S152" s="106"/>
      <c r="T152" s="106"/>
      <c r="U152" s="106"/>
      <c r="V152" s="106"/>
      <c r="W152" s="106"/>
      <c r="X152" s="106"/>
      <c r="Y152" s="106"/>
      <c r="Z152" s="106"/>
      <c r="AA152" s="106"/>
      <c r="AB152" s="106"/>
      <c r="AC152" s="106"/>
      <c r="AD152" s="106"/>
      <c r="AE152" s="106"/>
      <c r="AF152" s="106"/>
      <c r="AG152" s="106"/>
      <c r="AH152" s="106"/>
      <c r="AI152" s="106"/>
      <c r="AJ152" s="106"/>
      <c r="AK152" s="106"/>
      <c r="AL152" s="106"/>
      <c r="AM152" s="106"/>
      <c r="AN152" s="106"/>
      <c r="AO152" s="106"/>
      <c r="AP152" s="106"/>
      <c r="AQ152" s="106"/>
      <c r="AR152" s="106"/>
      <c r="AS152" s="106"/>
      <c r="AT152" s="106"/>
      <c r="AU152" s="106"/>
      <c r="AV152" s="106"/>
      <c r="AW152" s="106"/>
      <c r="AX152" s="106"/>
      <c r="AY152" s="106"/>
      <c r="AZ152" s="106"/>
      <c r="BA152" s="106"/>
      <c r="BB152" s="106"/>
      <c r="BC152" s="106"/>
      <c r="BD152" s="106"/>
      <c r="BE152" s="106"/>
      <c r="BF152" s="106"/>
      <c r="BG152" s="106"/>
      <c r="BH152" s="106"/>
      <c r="BI152" s="106"/>
      <c r="BJ152" s="106"/>
      <c r="BK152" s="106"/>
      <c r="BL152" s="106"/>
      <c r="BM152" s="106"/>
      <c r="BN152" s="106"/>
      <c r="BO152" s="106"/>
      <c r="BP152" s="106"/>
      <c r="BQ152" s="106"/>
      <c r="BR152" s="106"/>
      <c r="BS152" s="106"/>
      <c r="BT152" s="106"/>
      <c r="BU152" s="106"/>
      <c r="BV152" s="106"/>
      <c r="BW152" s="106"/>
      <c r="BX152" s="106"/>
      <c r="BY152" s="106"/>
      <c r="BZ152" s="106"/>
      <c r="CA152" s="106"/>
      <c r="CB152" s="106"/>
      <c r="CC152" s="106"/>
      <c r="CD152" s="106"/>
      <c r="CE152" s="106"/>
      <c r="CF152" s="106"/>
      <c r="CG152" s="106"/>
      <c r="CH152" s="106"/>
      <c r="CI152" s="106"/>
      <c r="CJ152" s="106"/>
      <c r="CK152" s="106"/>
      <c r="CL152" s="106"/>
      <c r="CM152" s="106"/>
      <c r="CN152" s="106"/>
    </row>
    <row r="153" spans="1:92" s="12" customFormat="1" hidden="1">
      <c r="A153" s="68"/>
      <c r="B153" s="106"/>
      <c r="C153" s="106"/>
      <c r="D153" s="62"/>
      <c r="E153" s="82"/>
      <c r="F153" s="82"/>
      <c r="G153" s="82"/>
      <c r="H153" s="106"/>
      <c r="I153" s="106"/>
      <c r="J153" s="106"/>
      <c r="K153" s="106"/>
      <c r="L153" s="106"/>
      <c r="M153" s="106"/>
      <c r="N153" s="106"/>
      <c r="O153" s="106"/>
      <c r="P153" s="106"/>
      <c r="Q153" s="106"/>
      <c r="R153" s="106"/>
      <c r="S153" s="106"/>
      <c r="T153" s="106"/>
      <c r="U153" s="106"/>
      <c r="V153" s="106"/>
      <c r="W153" s="106"/>
      <c r="X153" s="106"/>
      <c r="Y153" s="106"/>
      <c r="Z153" s="106"/>
      <c r="AA153" s="106"/>
      <c r="AB153" s="106"/>
      <c r="AC153" s="106"/>
      <c r="AD153" s="106"/>
      <c r="AE153" s="106"/>
      <c r="AF153" s="106"/>
      <c r="AG153" s="106"/>
      <c r="AH153" s="106"/>
      <c r="AI153" s="106"/>
      <c r="AJ153" s="106"/>
      <c r="AK153" s="106"/>
      <c r="AL153" s="106"/>
      <c r="AM153" s="106"/>
      <c r="AN153" s="106"/>
      <c r="AO153" s="106"/>
      <c r="AP153" s="106"/>
      <c r="AQ153" s="106"/>
      <c r="AR153" s="106"/>
      <c r="AS153" s="106"/>
      <c r="AT153" s="106"/>
      <c r="AU153" s="106"/>
      <c r="AV153" s="106"/>
      <c r="AW153" s="106"/>
      <c r="AX153" s="106"/>
      <c r="AY153" s="106"/>
      <c r="AZ153" s="106"/>
      <c r="BA153" s="106"/>
      <c r="BB153" s="106"/>
      <c r="BC153" s="106"/>
      <c r="BD153" s="106"/>
      <c r="BE153" s="106"/>
      <c r="BF153" s="106"/>
      <c r="BG153" s="106"/>
      <c r="BH153" s="106"/>
      <c r="BI153" s="106"/>
      <c r="BJ153" s="106"/>
      <c r="BK153" s="106"/>
      <c r="BL153" s="106"/>
      <c r="BM153" s="106"/>
      <c r="BN153" s="106"/>
      <c r="BO153" s="106"/>
      <c r="BP153" s="106"/>
      <c r="BQ153" s="106"/>
      <c r="BR153" s="106"/>
      <c r="BS153" s="106"/>
      <c r="BT153" s="106"/>
      <c r="BU153" s="106"/>
      <c r="BV153" s="106"/>
      <c r="BW153" s="106"/>
      <c r="BX153" s="106"/>
      <c r="BY153" s="106"/>
      <c r="BZ153" s="106"/>
      <c r="CA153" s="106"/>
      <c r="CB153" s="106"/>
      <c r="CC153" s="106"/>
      <c r="CD153" s="106"/>
      <c r="CE153" s="106"/>
      <c r="CF153" s="106"/>
      <c r="CG153" s="106"/>
      <c r="CH153" s="106"/>
      <c r="CI153" s="106"/>
      <c r="CJ153" s="106"/>
      <c r="CK153" s="106"/>
      <c r="CL153" s="106"/>
      <c r="CM153" s="106"/>
      <c r="CN153" s="106"/>
    </row>
    <row r="154" spans="1:92" s="12" customFormat="1" hidden="1">
      <c r="A154" s="68"/>
      <c r="B154" s="106"/>
      <c r="C154" s="106"/>
      <c r="D154" s="62"/>
      <c r="E154" s="82"/>
      <c r="F154" s="82"/>
      <c r="G154" s="82"/>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6"/>
      <c r="AL154" s="106"/>
      <c r="AM154" s="106"/>
      <c r="AN154" s="106"/>
      <c r="AO154" s="106"/>
      <c r="AP154" s="106"/>
      <c r="AQ154" s="106"/>
      <c r="AR154" s="106"/>
      <c r="AS154" s="106"/>
      <c r="AT154" s="106"/>
      <c r="AU154" s="106"/>
      <c r="AV154" s="106"/>
      <c r="AW154" s="106"/>
      <c r="AX154" s="106"/>
      <c r="AY154" s="106"/>
      <c r="AZ154" s="106"/>
      <c r="BA154" s="106"/>
      <c r="BB154" s="106"/>
      <c r="BC154" s="106"/>
      <c r="BD154" s="106"/>
      <c r="BE154" s="106"/>
      <c r="BF154" s="106"/>
      <c r="BG154" s="106"/>
      <c r="BH154" s="106"/>
      <c r="BI154" s="106"/>
      <c r="BJ154" s="106"/>
      <c r="BK154" s="106"/>
      <c r="BL154" s="106"/>
      <c r="BM154" s="106"/>
      <c r="BN154" s="106"/>
      <c r="BO154" s="106"/>
      <c r="BP154" s="106"/>
      <c r="BQ154" s="106"/>
      <c r="BR154" s="106"/>
      <c r="BS154" s="106"/>
      <c r="BT154" s="106"/>
      <c r="BU154" s="106"/>
      <c r="BV154" s="106"/>
      <c r="BW154" s="106"/>
      <c r="BX154" s="106"/>
      <c r="BY154" s="106"/>
      <c r="BZ154" s="106"/>
      <c r="CA154" s="106"/>
      <c r="CB154" s="106"/>
      <c r="CC154" s="106"/>
      <c r="CD154" s="106"/>
      <c r="CE154" s="106"/>
      <c r="CF154" s="106"/>
      <c r="CG154" s="106"/>
      <c r="CH154" s="106"/>
      <c r="CI154" s="106"/>
      <c r="CJ154" s="106"/>
      <c r="CK154" s="106"/>
      <c r="CL154" s="106"/>
      <c r="CM154" s="106"/>
      <c r="CN154" s="106"/>
    </row>
    <row r="155" spans="1:92" s="12" customFormat="1" hidden="1">
      <c r="A155" s="68"/>
      <c r="B155" s="106"/>
      <c r="C155" s="106"/>
      <c r="D155" s="62"/>
      <c r="E155" s="82"/>
      <c r="F155" s="82"/>
      <c r="G155" s="82"/>
      <c r="H155" s="106"/>
      <c r="I155" s="106"/>
      <c r="J155" s="106"/>
      <c r="K155" s="106"/>
      <c r="L155" s="106"/>
      <c r="M155" s="106"/>
      <c r="N155" s="106"/>
      <c r="O155" s="106"/>
      <c r="P155" s="106"/>
      <c r="Q155" s="106"/>
      <c r="R155" s="106"/>
      <c r="S155" s="106"/>
      <c r="T155" s="106"/>
      <c r="U155" s="106"/>
      <c r="V155" s="106"/>
      <c r="W155" s="106"/>
      <c r="X155" s="106"/>
      <c r="Y155" s="106"/>
      <c r="Z155" s="106"/>
      <c r="AA155" s="106"/>
      <c r="AB155" s="106"/>
      <c r="AC155" s="106"/>
      <c r="AD155" s="106"/>
      <c r="AE155" s="106"/>
      <c r="AF155" s="106"/>
      <c r="AG155" s="106"/>
      <c r="AH155" s="106"/>
      <c r="AI155" s="106"/>
      <c r="AJ155" s="106"/>
      <c r="AK155" s="106"/>
      <c r="AL155" s="106"/>
      <c r="AM155" s="106"/>
      <c r="AN155" s="106"/>
      <c r="AO155" s="106"/>
      <c r="AP155" s="106"/>
      <c r="AQ155" s="106"/>
      <c r="AR155" s="106"/>
      <c r="AS155" s="106"/>
      <c r="AT155" s="106"/>
      <c r="AU155" s="106"/>
      <c r="AV155" s="106"/>
      <c r="AW155" s="106"/>
      <c r="AX155" s="106"/>
      <c r="AY155" s="106"/>
      <c r="AZ155" s="106"/>
      <c r="BA155" s="106"/>
      <c r="BB155" s="106"/>
      <c r="BC155" s="106"/>
      <c r="BD155" s="106"/>
      <c r="BE155" s="106"/>
      <c r="BF155" s="106"/>
      <c r="BG155" s="106"/>
      <c r="BH155" s="106"/>
      <c r="BI155" s="106"/>
      <c r="BJ155" s="106"/>
      <c r="BK155" s="106"/>
      <c r="BL155" s="106"/>
      <c r="BM155" s="106"/>
      <c r="BN155" s="106"/>
      <c r="BO155" s="106"/>
      <c r="BP155" s="106"/>
      <c r="BQ155" s="106"/>
      <c r="BR155" s="106"/>
      <c r="BS155" s="106"/>
      <c r="BT155" s="106"/>
      <c r="BU155" s="106"/>
      <c r="BV155" s="106"/>
      <c r="BW155" s="106"/>
      <c r="BX155" s="106"/>
      <c r="BY155" s="106"/>
      <c r="BZ155" s="106"/>
      <c r="CA155" s="106"/>
      <c r="CB155" s="106"/>
      <c r="CC155" s="106"/>
      <c r="CD155" s="106"/>
      <c r="CE155" s="106"/>
      <c r="CF155" s="106"/>
      <c r="CG155" s="106"/>
      <c r="CH155" s="106"/>
      <c r="CI155" s="106"/>
      <c r="CJ155" s="106"/>
      <c r="CK155" s="106"/>
      <c r="CL155" s="106"/>
      <c r="CM155" s="106"/>
      <c r="CN155" s="106"/>
    </row>
    <row r="156" spans="1:92" s="12" customFormat="1" hidden="1">
      <c r="A156" s="68"/>
      <c r="B156" s="106"/>
      <c r="C156" s="106"/>
      <c r="D156" s="62"/>
      <c r="E156" s="82"/>
      <c r="F156" s="82"/>
      <c r="G156" s="82"/>
      <c r="H156" s="106"/>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K156" s="106"/>
      <c r="AL156" s="106"/>
      <c r="AM156" s="106"/>
      <c r="AN156" s="106"/>
      <c r="AO156" s="106"/>
      <c r="AP156" s="106"/>
      <c r="AQ156" s="106"/>
      <c r="AR156" s="106"/>
      <c r="AS156" s="106"/>
      <c r="AT156" s="106"/>
      <c r="AU156" s="106"/>
      <c r="AV156" s="106"/>
      <c r="AW156" s="106"/>
      <c r="AX156" s="106"/>
      <c r="AY156" s="106"/>
      <c r="AZ156" s="106"/>
      <c r="BA156" s="106"/>
      <c r="BB156" s="106"/>
      <c r="BC156" s="106"/>
      <c r="BD156" s="106"/>
      <c r="BE156" s="106"/>
      <c r="BF156" s="106"/>
      <c r="BG156" s="106"/>
      <c r="BH156" s="106"/>
      <c r="BI156" s="106"/>
      <c r="BJ156" s="106"/>
      <c r="BK156" s="106"/>
      <c r="BL156" s="106"/>
      <c r="BM156" s="106"/>
      <c r="BN156" s="106"/>
      <c r="BO156" s="106"/>
      <c r="BP156" s="106"/>
      <c r="BQ156" s="106"/>
      <c r="BR156" s="106"/>
      <c r="BS156" s="106"/>
      <c r="BT156" s="106"/>
      <c r="BU156" s="106"/>
      <c r="BV156" s="106"/>
      <c r="BW156" s="106"/>
      <c r="BX156" s="106"/>
      <c r="BY156" s="106"/>
      <c r="BZ156" s="106"/>
      <c r="CA156" s="106"/>
      <c r="CB156" s="106"/>
      <c r="CC156" s="106"/>
      <c r="CD156" s="106"/>
      <c r="CE156" s="106"/>
      <c r="CF156" s="106"/>
      <c r="CG156" s="106"/>
      <c r="CH156" s="106"/>
      <c r="CI156" s="106"/>
      <c r="CJ156" s="106"/>
      <c r="CK156" s="106"/>
      <c r="CL156" s="106"/>
      <c r="CM156" s="106"/>
      <c r="CN156" s="106"/>
    </row>
    <row r="157" spans="1:92" s="12" customFormat="1" hidden="1">
      <c r="A157" s="68"/>
      <c r="B157" s="106"/>
      <c r="C157" s="106"/>
      <c r="D157" s="62"/>
      <c r="E157" s="82"/>
      <c r="F157" s="82"/>
      <c r="G157" s="82"/>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6"/>
      <c r="AL157" s="106"/>
      <c r="AM157" s="106"/>
      <c r="AN157" s="106"/>
      <c r="AO157" s="106"/>
      <c r="AP157" s="106"/>
      <c r="AQ157" s="106"/>
      <c r="AR157" s="106"/>
      <c r="AS157" s="106"/>
      <c r="AT157" s="106"/>
      <c r="AU157" s="106"/>
      <c r="AV157" s="106"/>
      <c r="AW157" s="106"/>
      <c r="AX157" s="106"/>
      <c r="AY157" s="106"/>
      <c r="AZ157" s="106"/>
      <c r="BA157" s="106"/>
      <c r="BB157" s="106"/>
      <c r="BC157" s="106"/>
      <c r="BD157" s="106"/>
      <c r="BE157" s="106"/>
      <c r="BF157" s="106"/>
      <c r="BG157" s="106"/>
      <c r="BH157" s="106"/>
      <c r="BI157" s="106"/>
      <c r="BJ157" s="106"/>
      <c r="BK157" s="106"/>
      <c r="BL157" s="106"/>
      <c r="BM157" s="106"/>
      <c r="BN157" s="106"/>
      <c r="BO157" s="106"/>
      <c r="BP157" s="106"/>
      <c r="BQ157" s="106"/>
      <c r="BR157" s="106"/>
      <c r="BS157" s="106"/>
      <c r="BT157" s="106"/>
      <c r="BU157" s="106"/>
      <c r="BV157" s="106"/>
      <c r="BW157" s="106"/>
      <c r="BX157" s="106"/>
      <c r="BY157" s="106"/>
      <c r="BZ157" s="106"/>
      <c r="CA157" s="106"/>
      <c r="CB157" s="106"/>
      <c r="CC157" s="106"/>
      <c r="CD157" s="106"/>
      <c r="CE157" s="106"/>
      <c r="CF157" s="106"/>
      <c r="CG157" s="106"/>
      <c r="CH157" s="106"/>
      <c r="CI157" s="106"/>
      <c r="CJ157" s="106"/>
      <c r="CK157" s="106"/>
      <c r="CL157" s="106"/>
      <c r="CM157" s="106"/>
      <c r="CN157" s="106"/>
    </row>
    <row r="158" spans="1:92" s="12" customFormat="1" hidden="1">
      <c r="A158" s="68"/>
      <c r="B158" s="106"/>
      <c r="C158" s="106"/>
      <c r="D158" s="62"/>
      <c r="E158" s="82"/>
      <c r="F158" s="82"/>
      <c r="G158" s="82"/>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6"/>
      <c r="AN158" s="106"/>
      <c r="AO158" s="106"/>
      <c r="AP158" s="106"/>
      <c r="AQ158" s="106"/>
      <c r="AR158" s="106"/>
      <c r="AS158" s="106"/>
      <c r="AT158" s="106"/>
      <c r="AU158" s="106"/>
      <c r="AV158" s="106"/>
      <c r="AW158" s="106"/>
      <c r="AX158" s="106"/>
      <c r="AY158" s="106"/>
      <c r="AZ158" s="106"/>
      <c r="BA158" s="106"/>
      <c r="BB158" s="106"/>
      <c r="BC158" s="106"/>
      <c r="BD158" s="106"/>
      <c r="BE158" s="106"/>
      <c r="BF158" s="106"/>
      <c r="BG158" s="106"/>
      <c r="BH158" s="106"/>
      <c r="BI158" s="106"/>
      <c r="BJ158" s="106"/>
      <c r="BK158" s="106"/>
      <c r="BL158" s="106"/>
      <c r="BM158" s="106"/>
      <c r="BN158" s="106"/>
      <c r="BO158" s="106"/>
      <c r="BP158" s="106"/>
      <c r="BQ158" s="106"/>
      <c r="BR158" s="106"/>
      <c r="BS158" s="106"/>
      <c r="BT158" s="106"/>
      <c r="BU158" s="106"/>
      <c r="BV158" s="106"/>
      <c r="BW158" s="106"/>
      <c r="BX158" s="106"/>
      <c r="BY158" s="106"/>
      <c r="BZ158" s="106"/>
      <c r="CA158" s="106"/>
      <c r="CB158" s="106"/>
      <c r="CC158" s="106"/>
      <c r="CD158" s="106"/>
      <c r="CE158" s="106"/>
      <c r="CF158" s="106"/>
      <c r="CG158" s="106"/>
      <c r="CH158" s="106"/>
      <c r="CI158" s="106"/>
      <c r="CJ158" s="106"/>
      <c r="CK158" s="106"/>
      <c r="CL158" s="106"/>
      <c r="CM158" s="106"/>
      <c r="CN158" s="106"/>
    </row>
    <row r="159" spans="1:92" s="12" customFormat="1" hidden="1">
      <c r="A159" s="68"/>
      <c r="B159" s="106"/>
      <c r="C159" s="106"/>
      <c r="D159" s="62"/>
      <c r="E159" s="82"/>
      <c r="F159" s="82"/>
      <c r="G159" s="82"/>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6"/>
      <c r="AL159" s="106"/>
      <c r="AM159" s="106"/>
      <c r="AN159" s="106"/>
      <c r="AO159" s="106"/>
      <c r="AP159" s="106"/>
      <c r="AQ159" s="106"/>
      <c r="AR159" s="106"/>
      <c r="AS159" s="106"/>
      <c r="AT159" s="106"/>
      <c r="AU159" s="106"/>
      <c r="AV159" s="106"/>
      <c r="AW159" s="106"/>
      <c r="AX159" s="106"/>
      <c r="AY159" s="106"/>
      <c r="AZ159" s="106"/>
      <c r="BA159" s="106"/>
      <c r="BB159" s="106"/>
      <c r="BC159" s="106"/>
      <c r="BD159" s="106"/>
      <c r="BE159" s="106"/>
      <c r="BF159" s="106"/>
      <c r="BG159" s="106"/>
      <c r="BH159" s="106"/>
      <c r="BI159" s="106"/>
      <c r="BJ159" s="106"/>
      <c r="BK159" s="106"/>
      <c r="BL159" s="106"/>
      <c r="BM159" s="106"/>
      <c r="BN159" s="106"/>
      <c r="BO159" s="106"/>
      <c r="BP159" s="106"/>
      <c r="BQ159" s="106"/>
      <c r="BR159" s="106"/>
      <c r="BS159" s="106"/>
      <c r="BT159" s="106"/>
      <c r="BU159" s="106"/>
      <c r="BV159" s="106"/>
      <c r="BW159" s="106"/>
      <c r="BX159" s="106"/>
      <c r="BY159" s="106"/>
      <c r="BZ159" s="106"/>
      <c r="CA159" s="106"/>
      <c r="CB159" s="106"/>
      <c r="CC159" s="106"/>
      <c r="CD159" s="106"/>
      <c r="CE159" s="106"/>
      <c r="CF159" s="106"/>
      <c r="CG159" s="106"/>
      <c r="CH159" s="106"/>
      <c r="CI159" s="106"/>
      <c r="CJ159" s="106"/>
      <c r="CK159" s="106"/>
      <c r="CL159" s="106"/>
      <c r="CM159" s="106"/>
      <c r="CN159" s="106"/>
    </row>
    <row r="160" spans="1:92" s="12" customFormat="1" hidden="1">
      <c r="A160" s="68"/>
      <c r="B160" s="106"/>
      <c r="C160" s="106"/>
      <c r="D160" s="62"/>
      <c r="E160" s="82"/>
      <c r="F160" s="82"/>
      <c r="G160" s="82"/>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6"/>
      <c r="AK160" s="106"/>
      <c r="AL160" s="106"/>
      <c r="AM160" s="106"/>
      <c r="AN160" s="106"/>
      <c r="AO160" s="106"/>
      <c r="AP160" s="106"/>
      <c r="AQ160" s="106"/>
      <c r="AR160" s="106"/>
      <c r="AS160" s="106"/>
      <c r="AT160" s="106"/>
      <c r="AU160" s="106"/>
      <c r="AV160" s="106"/>
      <c r="AW160" s="106"/>
      <c r="AX160" s="106"/>
      <c r="AY160" s="106"/>
      <c r="AZ160" s="106"/>
      <c r="BA160" s="106"/>
      <c r="BB160" s="106"/>
      <c r="BC160" s="106"/>
      <c r="BD160" s="106"/>
      <c r="BE160" s="106"/>
      <c r="BF160" s="106"/>
      <c r="BG160" s="106"/>
      <c r="BH160" s="106"/>
      <c r="BI160" s="106"/>
      <c r="BJ160" s="106"/>
      <c r="BK160" s="106"/>
      <c r="BL160" s="106"/>
      <c r="BM160" s="106"/>
      <c r="BN160" s="106"/>
      <c r="BO160" s="106"/>
      <c r="BP160" s="106"/>
      <c r="BQ160" s="106"/>
      <c r="BR160" s="106"/>
      <c r="BS160" s="106"/>
      <c r="BT160" s="106"/>
      <c r="BU160" s="106"/>
      <c r="BV160" s="106"/>
      <c r="BW160" s="106"/>
      <c r="BX160" s="106"/>
      <c r="BY160" s="106"/>
      <c r="BZ160" s="106"/>
      <c r="CA160" s="106"/>
      <c r="CB160" s="106"/>
      <c r="CC160" s="106"/>
      <c r="CD160" s="106"/>
      <c r="CE160" s="106"/>
      <c r="CF160" s="106"/>
      <c r="CG160" s="106"/>
      <c r="CH160" s="106"/>
      <c r="CI160" s="106"/>
      <c r="CJ160" s="106"/>
      <c r="CK160" s="106"/>
      <c r="CL160" s="106"/>
      <c r="CM160" s="106"/>
      <c r="CN160" s="106"/>
    </row>
    <row r="161" spans="1:92" s="12" customFormat="1" hidden="1">
      <c r="A161" s="68"/>
      <c r="B161" s="106"/>
      <c r="C161" s="106"/>
      <c r="D161" s="62"/>
      <c r="E161" s="82"/>
      <c r="F161" s="82"/>
      <c r="G161" s="82"/>
      <c r="H161" s="106"/>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6"/>
      <c r="AK161" s="106"/>
      <c r="AL161" s="106"/>
      <c r="AM161" s="106"/>
      <c r="AN161" s="106"/>
      <c r="AO161" s="106"/>
      <c r="AP161" s="106"/>
      <c r="AQ161" s="106"/>
      <c r="AR161" s="106"/>
      <c r="AS161" s="106"/>
      <c r="AT161" s="106"/>
      <c r="AU161" s="106"/>
      <c r="AV161" s="106"/>
      <c r="AW161" s="106"/>
      <c r="AX161" s="106"/>
      <c r="AY161" s="106"/>
      <c r="AZ161" s="106"/>
      <c r="BA161" s="106"/>
      <c r="BB161" s="106"/>
      <c r="BC161" s="106"/>
      <c r="BD161" s="106"/>
      <c r="BE161" s="106"/>
      <c r="BF161" s="106"/>
      <c r="BG161" s="106"/>
      <c r="BH161" s="106"/>
      <c r="BI161" s="106"/>
      <c r="BJ161" s="106"/>
      <c r="BK161" s="106"/>
      <c r="BL161" s="106"/>
      <c r="BM161" s="106"/>
      <c r="BN161" s="106"/>
      <c r="BO161" s="106"/>
      <c r="BP161" s="106"/>
      <c r="BQ161" s="106"/>
      <c r="BR161" s="106"/>
      <c r="BS161" s="106"/>
      <c r="BT161" s="106"/>
      <c r="BU161" s="106"/>
      <c r="BV161" s="106"/>
      <c r="BW161" s="106"/>
      <c r="BX161" s="106"/>
      <c r="BY161" s="106"/>
      <c r="BZ161" s="106"/>
      <c r="CA161" s="106"/>
      <c r="CB161" s="106"/>
      <c r="CC161" s="106"/>
      <c r="CD161" s="106"/>
      <c r="CE161" s="106"/>
      <c r="CF161" s="106"/>
      <c r="CG161" s="106"/>
      <c r="CH161" s="106"/>
      <c r="CI161" s="106"/>
      <c r="CJ161" s="106"/>
      <c r="CK161" s="106"/>
      <c r="CL161" s="106"/>
      <c r="CM161" s="106"/>
      <c r="CN161" s="106"/>
    </row>
    <row r="162" spans="1:92" s="12" customFormat="1" hidden="1">
      <c r="A162" s="68"/>
      <c r="B162" s="106"/>
      <c r="C162" s="106"/>
      <c r="D162" s="62"/>
      <c r="E162" s="82"/>
      <c r="F162" s="82"/>
      <c r="G162" s="82"/>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6"/>
      <c r="BC162" s="106"/>
      <c r="BD162" s="106"/>
      <c r="BE162" s="106"/>
      <c r="BF162" s="106"/>
      <c r="BG162" s="106"/>
      <c r="BH162" s="106"/>
      <c r="BI162" s="106"/>
      <c r="BJ162" s="106"/>
      <c r="BK162" s="106"/>
      <c r="BL162" s="106"/>
      <c r="BM162" s="106"/>
      <c r="BN162" s="106"/>
      <c r="BO162" s="106"/>
      <c r="BP162" s="106"/>
      <c r="BQ162" s="106"/>
      <c r="BR162" s="106"/>
      <c r="BS162" s="106"/>
      <c r="BT162" s="106"/>
      <c r="BU162" s="106"/>
      <c r="BV162" s="106"/>
      <c r="BW162" s="106"/>
      <c r="BX162" s="106"/>
      <c r="BY162" s="106"/>
      <c r="BZ162" s="106"/>
      <c r="CA162" s="106"/>
      <c r="CB162" s="106"/>
      <c r="CC162" s="106"/>
      <c r="CD162" s="106"/>
      <c r="CE162" s="106"/>
      <c r="CF162" s="106"/>
      <c r="CG162" s="106"/>
      <c r="CH162" s="106"/>
      <c r="CI162" s="106"/>
      <c r="CJ162" s="106"/>
      <c r="CK162" s="106"/>
      <c r="CL162" s="106"/>
      <c r="CM162" s="106"/>
      <c r="CN162" s="106"/>
    </row>
    <row r="163" spans="1:92" s="12" customFormat="1" hidden="1">
      <c r="A163" s="68"/>
      <c r="B163" s="106"/>
      <c r="C163" s="106"/>
      <c r="D163" s="62"/>
      <c r="E163" s="82"/>
      <c r="F163" s="82"/>
      <c r="G163" s="82"/>
      <c r="H163" s="106"/>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6"/>
      <c r="AK163" s="106"/>
      <c r="AL163" s="106"/>
      <c r="AM163" s="106"/>
      <c r="AN163" s="106"/>
      <c r="AO163" s="106"/>
      <c r="AP163" s="106"/>
      <c r="AQ163" s="106"/>
      <c r="AR163" s="106"/>
      <c r="AS163" s="106"/>
      <c r="AT163" s="106"/>
      <c r="AU163" s="106"/>
      <c r="AV163" s="106"/>
      <c r="AW163" s="106"/>
      <c r="AX163" s="106"/>
      <c r="AY163" s="106"/>
      <c r="AZ163" s="106"/>
      <c r="BA163" s="106"/>
      <c r="BB163" s="106"/>
      <c r="BC163" s="106"/>
      <c r="BD163" s="106"/>
      <c r="BE163" s="106"/>
      <c r="BF163" s="106"/>
      <c r="BG163" s="106"/>
      <c r="BH163" s="106"/>
      <c r="BI163" s="106"/>
      <c r="BJ163" s="106"/>
      <c r="BK163" s="106"/>
      <c r="BL163" s="106"/>
      <c r="BM163" s="106"/>
      <c r="BN163" s="106"/>
      <c r="BO163" s="106"/>
      <c r="BP163" s="106"/>
      <c r="BQ163" s="106"/>
      <c r="BR163" s="106"/>
      <c r="BS163" s="106"/>
      <c r="BT163" s="106"/>
      <c r="BU163" s="106"/>
      <c r="BV163" s="106"/>
      <c r="BW163" s="106"/>
      <c r="BX163" s="106"/>
      <c r="BY163" s="106"/>
      <c r="BZ163" s="106"/>
      <c r="CA163" s="106"/>
      <c r="CB163" s="106"/>
      <c r="CC163" s="106"/>
      <c r="CD163" s="106"/>
      <c r="CE163" s="106"/>
      <c r="CF163" s="106"/>
      <c r="CG163" s="106"/>
      <c r="CH163" s="106"/>
      <c r="CI163" s="106"/>
      <c r="CJ163" s="106"/>
      <c r="CK163" s="106"/>
      <c r="CL163" s="106"/>
      <c r="CM163" s="106"/>
      <c r="CN163" s="106"/>
    </row>
    <row r="164" spans="1:92" s="12" customFormat="1" hidden="1">
      <c r="A164" s="68"/>
      <c r="B164" s="106"/>
      <c r="C164" s="106"/>
      <c r="D164" s="62"/>
      <c r="E164" s="82"/>
      <c r="F164" s="82"/>
      <c r="G164" s="82"/>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6"/>
      <c r="AL164" s="106"/>
      <c r="AM164" s="106"/>
      <c r="AN164" s="106"/>
      <c r="AO164" s="106"/>
      <c r="AP164" s="106"/>
      <c r="AQ164" s="106"/>
      <c r="AR164" s="106"/>
      <c r="AS164" s="106"/>
      <c r="AT164" s="106"/>
      <c r="AU164" s="106"/>
      <c r="AV164" s="106"/>
      <c r="AW164" s="106"/>
      <c r="AX164" s="106"/>
      <c r="AY164" s="106"/>
      <c r="AZ164" s="106"/>
      <c r="BA164" s="106"/>
      <c r="BB164" s="106"/>
      <c r="BC164" s="106"/>
      <c r="BD164" s="106"/>
      <c r="BE164" s="106"/>
      <c r="BF164" s="106"/>
      <c r="BG164" s="106"/>
      <c r="BH164" s="106"/>
      <c r="BI164" s="106"/>
      <c r="BJ164" s="106"/>
      <c r="BK164" s="106"/>
      <c r="BL164" s="106"/>
      <c r="BM164" s="106"/>
      <c r="BN164" s="106"/>
      <c r="BO164" s="106"/>
      <c r="BP164" s="106"/>
      <c r="BQ164" s="106"/>
      <c r="BR164" s="106"/>
      <c r="BS164" s="106"/>
      <c r="BT164" s="106"/>
      <c r="BU164" s="106"/>
      <c r="BV164" s="106"/>
      <c r="BW164" s="106"/>
      <c r="BX164" s="106"/>
      <c r="BY164" s="106"/>
      <c r="BZ164" s="106"/>
      <c r="CA164" s="106"/>
      <c r="CB164" s="106"/>
      <c r="CC164" s="106"/>
      <c r="CD164" s="106"/>
      <c r="CE164" s="106"/>
      <c r="CF164" s="106"/>
      <c r="CG164" s="106"/>
      <c r="CH164" s="106"/>
      <c r="CI164" s="106"/>
      <c r="CJ164" s="106"/>
      <c r="CK164" s="106"/>
      <c r="CL164" s="106"/>
      <c r="CM164" s="106"/>
      <c r="CN164" s="106"/>
    </row>
    <row r="165" spans="1:92" s="12" customFormat="1" hidden="1">
      <c r="A165" s="68"/>
      <c r="B165" s="106"/>
      <c r="C165" s="106"/>
      <c r="D165" s="62"/>
      <c r="E165" s="82"/>
      <c r="F165" s="82"/>
      <c r="G165" s="82"/>
      <c r="H165" s="106"/>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c r="AG165" s="106"/>
      <c r="AH165" s="106"/>
      <c r="AI165" s="106"/>
      <c r="AJ165" s="106"/>
      <c r="AK165" s="106"/>
      <c r="AL165" s="106"/>
      <c r="AM165" s="106"/>
      <c r="AN165" s="106"/>
      <c r="AO165" s="106"/>
      <c r="AP165" s="106"/>
      <c r="AQ165" s="106"/>
      <c r="AR165" s="106"/>
      <c r="AS165" s="106"/>
      <c r="AT165" s="106"/>
      <c r="AU165" s="106"/>
      <c r="AV165" s="106"/>
      <c r="AW165" s="106"/>
      <c r="AX165" s="106"/>
      <c r="AY165" s="106"/>
      <c r="AZ165" s="106"/>
      <c r="BA165" s="106"/>
      <c r="BB165" s="106"/>
      <c r="BC165" s="106"/>
      <c r="BD165" s="106"/>
      <c r="BE165" s="106"/>
      <c r="BF165" s="106"/>
      <c r="BG165" s="106"/>
      <c r="BH165" s="106"/>
      <c r="BI165" s="106"/>
      <c r="BJ165" s="106"/>
      <c r="BK165" s="106"/>
      <c r="BL165" s="106"/>
      <c r="BM165" s="106"/>
      <c r="BN165" s="106"/>
      <c r="BO165" s="106"/>
      <c r="BP165" s="106"/>
      <c r="BQ165" s="106"/>
      <c r="BR165" s="106"/>
      <c r="BS165" s="106"/>
      <c r="BT165" s="106"/>
      <c r="BU165" s="106"/>
      <c r="BV165" s="106"/>
      <c r="BW165" s="106"/>
      <c r="BX165" s="106"/>
      <c r="BY165" s="106"/>
      <c r="BZ165" s="106"/>
      <c r="CA165" s="106"/>
      <c r="CB165" s="106"/>
      <c r="CC165" s="106"/>
      <c r="CD165" s="106"/>
      <c r="CE165" s="106"/>
      <c r="CF165" s="106"/>
      <c r="CG165" s="106"/>
      <c r="CH165" s="106"/>
      <c r="CI165" s="106"/>
      <c r="CJ165" s="106"/>
      <c r="CK165" s="106"/>
      <c r="CL165" s="106"/>
      <c r="CM165" s="106"/>
      <c r="CN165" s="106"/>
    </row>
    <row r="166" spans="1:92" s="12" customFormat="1" hidden="1">
      <c r="A166" s="68"/>
      <c r="B166" s="106"/>
      <c r="C166" s="106"/>
      <c r="D166" s="62"/>
      <c r="E166" s="82"/>
      <c r="F166" s="82"/>
      <c r="G166" s="82"/>
      <c r="H166" s="106"/>
      <c r="I166" s="106"/>
      <c r="J166" s="106"/>
      <c r="K166" s="106"/>
      <c r="L166" s="106"/>
      <c r="M166" s="106"/>
      <c r="N166" s="106"/>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06"/>
      <c r="AJ166" s="106"/>
      <c r="AK166" s="106"/>
      <c r="AL166" s="106"/>
      <c r="AM166" s="106"/>
      <c r="AN166" s="106"/>
      <c r="AO166" s="106"/>
      <c r="AP166" s="106"/>
      <c r="AQ166" s="106"/>
      <c r="AR166" s="106"/>
      <c r="AS166" s="106"/>
      <c r="AT166" s="106"/>
      <c r="AU166" s="106"/>
      <c r="AV166" s="106"/>
      <c r="AW166" s="106"/>
      <c r="AX166" s="106"/>
      <c r="AY166" s="106"/>
      <c r="AZ166" s="106"/>
      <c r="BA166" s="106"/>
      <c r="BB166" s="106"/>
      <c r="BC166" s="106"/>
      <c r="BD166" s="106"/>
      <c r="BE166" s="106"/>
      <c r="BF166" s="106"/>
      <c r="BG166" s="106"/>
      <c r="BH166" s="106"/>
      <c r="BI166" s="106"/>
      <c r="BJ166" s="106"/>
      <c r="BK166" s="106"/>
      <c r="BL166" s="106"/>
      <c r="BM166" s="106"/>
      <c r="BN166" s="106"/>
      <c r="BO166" s="106"/>
      <c r="BP166" s="106"/>
      <c r="BQ166" s="106"/>
      <c r="BR166" s="106"/>
      <c r="BS166" s="106"/>
      <c r="BT166" s="106"/>
      <c r="BU166" s="106"/>
      <c r="BV166" s="106"/>
      <c r="BW166" s="106"/>
      <c r="BX166" s="106"/>
      <c r="BY166" s="106"/>
      <c r="BZ166" s="106"/>
      <c r="CA166" s="106"/>
      <c r="CB166" s="106"/>
      <c r="CC166" s="106"/>
      <c r="CD166" s="106"/>
      <c r="CE166" s="106"/>
      <c r="CF166" s="106"/>
      <c r="CG166" s="106"/>
      <c r="CH166" s="106"/>
      <c r="CI166" s="106"/>
      <c r="CJ166" s="106"/>
      <c r="CK166" s="106"/>
      <c r="CL166" s="106"/>
      <c r="CM166" s="106"/>
      <c r="CN166" s="106"/>
    </row>
    <row r="167" spans="1:92" s="12" customFormat="1" hidden="1">
      <c r="A167" s="68"/>
      <c r="B167" s="106"/>
      <c r="C167" s="106"/>
      <c r="D167" s="62"/>
      <c r="E167" s="82"/>
      <c r="F167" s="82"/>
      <c r="G167" s="82"/>
      <c r="H167" s="106"/>
      <c r="I167" s="106"/>
      <c r="J167" s="106"/>
      <c r="K167" s="106"/>
      <c r="L167" s="106"/>
      <c r="M167" s="106"/>
      <c r="N167" s="106"/>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6"/>
      <c r="AK167" s="106"/>
      <c r="AL167" s="106"/>
      <c r="AM167" s="106"/>
      <c r="AN167" s="106"/>
      <c r="AO167" s="106"/>
      <c r="AP167" s="106"/>
      <c r="AQ167" s="106"/>
      <c r="AR167" s="106"/>
      <c r="AS167" s="106"/>
      <c r="AT167" s="106"/>
      <c r="AU167" s="106"/>
      <c r="AV167" s="106"/>
      <c r="AW167" s="106"/>
      <c r="AX167" s="106"/>
      <c r="AY167" s="106"/>
      <c r="AZ167" s="106"/>
      <c r="BA167" s="106"/>
      <c r="BB167" s="106"/>
      <c r="BC167" s="106"/>
      <c r="BD167" s="106"/>
      <c r="BE167" s="106"/>
      <c r="BF167" s="106"/>
      <c r="BG167" s="106"/>
      <c r="BH167" s="106"/>
      <c r="BI167" s="106"/>
      <c r="BJ167" s="106"/>
      <c r="BK167" s="106"/>
      <c r="BL167" s="106"/>
      <c r="BM167" s="106"/>
      <c r="BN167" s="106"/>
      <c r="BO167" s="106"/>
      <c r="BP167" s="106"/>
      <c r="BQ167" s="106"/>
      <c r="BR167" s="106"/>
      <c r="BS167" s="106"/>
      <c r="BT167" s="106"/>
      <c r="BU167" s="106"/>
      <c r="BV167" s="106"/>
      <c r="BW167" s="106"/>
      <c r="BX167" s="106"/>
      <c r="BY167" s="106"/>
      <c r="BZ167" s="106"/>
      <c r="CA167" s="106"/>
      <c r="CB167" s="106"/>
      <c r="CC167" s="106"/>
      <c r="CD167" s="106"/>
      <c r="CE167" s="106"/>
      <c r="CF167" s="106"/>
      <c r="CG167" s="106"/>
      <c r="CH167" s="106"/>
      <c r="CI167" s="106"/>
      <c r="CJ167" s="106"/>
      <c r="CK167" s="106"/>
      <c r="CL167" s="106"/>
      <c r="CM167" s="106"/>
      <c r="CN167" s="106"/>
    </row>
    <row r="168" spans="1:92" s="12" customFormat="1" hidden="1">
      <c r="A168" s="68"/>
      <c r="B168" s="106"/>
      <c r="C168" s="106"/>
      <c r="D168" s="62"/>
      <c r="E168" s="82"/>
      <c r="F168" s="82"/>
      <c r="G168" s="82"/>
      <c r="H168" s="106"/>
      <c r="I168" s="106"/>
      <c r="J168" s="106"/>
      <c r="K168" s="106"/>
      <c r="L168" s="106"/>
      <c r="M168" s="106"/>
      <c r="N168" s="106"/>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6"/>
      <c r="AK168" s="106"/>
      <c r="AL168" s="106"/>
      <c r="AM168" s="106"/>
      <c r="AN168" s="106"/>
      <c r="AO168" s="106"/>
      <c r="AP168" s="106"/>
      <c r="AQ168" s="106"/>
      <c r="AR168" s="106"/>
      <c r="AS168" s="106"/>
      <c r="AT168" s="106"/>
      <c r="AU168" s="106"/>
      <c r="AV168" s="106"/>
      <c r="AW168" s="106"/>
      <c r="AX168" s="106"/>
      <c r="AY168" s="106"/>
      <c r="AZ168" s="106"/>
      <c r="BA168" s="106"/>
      <c r="BB168" s="106"/>
      <c r="BC168" s="106"/>
      <c r="BD168" s="106"/>
      <c r="BE168" s="106"/>
      <c r="BF168" s="106"/>
      <c r="BG168" s="106"/>
      <c r="BH168" s="106"/>
      <c r="BI168" s="106"/>
      <c r="BJ168" s="106"/>
      <c r="BK168" s="106"/>
      <c r="BL168" s="106"/>
      <c r="BM168" s="106"/>
      <c r="BN168" s="106"/>
      <c r="BO168" s="106"/>
      <c r="BP168" s="106"/>
      <c r="BQ168" s="106"/>
      <c r="BR168" s="106"/>
      <c r="BS168" s="106"/>
      <c r="BT168" s="106"/>
      <c r="BU168" s="106"/>
      <c r="BV168" s="106"/>
      <c r="BW168" s="106"/>
      <c r="BX168" s="106"/>
      <c r="BY168" s="106"/>
      <c r="BZ168" s="106"/>
      <c r="CA168" s="106"/>
      <c r="CB168" s="106"/>
      <c r="CC168" s="106"/>
      <c r="CD168" s="106"/>
      <c r="CE168" s="106"/>
      <c r="CF168" s="106"/>
      <c r="CG168" s="106"/>
      <c r="CH168" s="106"/>
      <c r="CI168" s="106"/>
      <c r="CJ168" s="106"/>
      <c r="CK168" s="106"/>
      <c r="CL168" s="106"/>
      <c r="CM168" s="106"/>
      <c r="CN168" s="106"/>
    </row>
    <row r="169" spans="1:92" s="12" customFormat="1" hidden="1">
      <c r="A169" s="68"/>
      <c r="B169" s="106"/>
      <c r="C169" s="106"/>
      <c r="D169" s="62"/>
      <c r="E169" s="82"/>
      <c r="F169" s="82"/>
      <c r="G169" s="82"/>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6"/>
      <c r="AY169" s="106"/>
      <c r="AZ169" s="106"/>
      <c r="BA169" s="106"/>
      <c r="BB169" s="106"/>
      <c r="BC169" s="106"/>
      <c r="BD169" s="106"/>
      <c r="BE169" s="106"/>
      <c r="BF169" s="106"/>
      <c r="BG169" s="106"/>
      <c r="BH169" s="106"/>
      <c r="BI169" s="106"/>
      <c r="BJ169" s="106"/>
      <c r="BK169" s="106"/>
      <c r="BL169" s="106"/>
      <c r="BM169" s="106"/>
      <c r="BN169" s="106"/>
      <c r="BO169" s="106"/>
      <c r="BP169" s="106"/>
      <c r="BQ169" s="106"/>
      <c r="BR169" s="106"/>
      <c r="BS169" s="106"/>
      <c r="BT169" s="106"/>
      <c r="BU169" s="106"/>
      <c r="BV169" s="106"/>
      <c r="BW169" s="106"/>
      <c r="BX169" s="106"/>
      <c r="BY169" s="106"/>
      <c r="BZ169" s="106"/>
      <c r="CA169" s="106"/>
      <c r="CB169" s="106"/>
      <c r="CC169" s="106"/>
      <c r="CD169" s="106"/>
      <c r="CE169" s="106"/>
      <c r="CF169" s="106"/>
      <c r="CG169" s="106"/>
      <c r="CH169" s="106"/>
      <c r="CI169" s="106"/>
      <c r="CJ169" s="106"/>
      <c r="CK169" s="106"/>
      <c r="CL169" s="106"/>
      <c r="CM169" s="106"/>
      <c r="CN169" s="106"/>
    </row>
    <row r="170" spans="1:92" s="12" customFormat="1" hidden="1">
      <c r="A170" s="68"/>
      <c r="B170" s="106"/>
      <c r="C170" s="106"/>
      <c r="D170" s="62"/>
      <c r="E170" s="82"/>
      <c r="F170" s="82"/>
      <c r="G170" s="82"/>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6"/>
      <c r="AY170" s="106"/>
      <c r="AZ170" s="106"/>
      <c r="BA170" s="106"/>
      <c r="BB170" s="106"/>
      <c r="BC170" s="106"/>
      <c r="BD170" s="106"/>
      <c r="BE170" s="106"/>
      <c r="BF170" s="106"/>
      <c r="BG170" s="106"/>
      <c r="BH170" s="106"/>
      <c r="BI170" s="106"/>
      <c r="BJ170" s="106"/>
      <c r="BK170" s="106"/>
      <c r="BL170" s="106"/>
      <c r="BM170" s="106"/>
      <c r="BN170" s="106"/>
      <c r="BO170" s="106"/>
      <c r="BP170" s="106"/>
      <c r="BQ170" s="106"/>
      <c r="BR170" s="106"/>
      <c r="BS170" s="106"/>
      <c r="BT170" s="106"/>
      <c r="BU170" s="106"/>
      <c r="BV170" s="106"/>
      <c r="BW170" s="106"/>
      <c r="BX170" s="106"/>
      <c r="BY170" s="106"/>
      <c r="BZ170" s="106"/>
      <c r="CA170" s="106"/>
      <c r="CB170" s="106"/>
      <c r="CC170" s="106"/>
      <c r="CD170" s="106"/>
      <c r="CE170" s="106"/>
      <c r="CF170" s="106"/>
      <c r="CG170" s="106"/>
      <c r="CH170" s="106"/>
      <c r="CI170" s="106"/>
      <c r="CJ170" s="106"/>
      <c r="CK170" s="106"/>
      <c r="CL170" s="106"/>
      <c r="CM170" s="106"/>
      <c r="CN170" s="106"/>
    </row>
    <row r="171" spans="1:92" s="12" customFormat="1" hidden="1">
      <c r="A171" s="68"/>
      <c r="B171" s="106"/>
      <c r="C171" s="106"/>
      <c r="D171" s="62"/>
      <c r="E171" s="82"/>
      <c r="F171" s="82"/>
      <c r="G171" s="82"/>
      <c r="H171" s="106"/>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K171" s="106"/>
      <c r="AL171" s="106"/>
      <c r="AM171" s="106"/>
      <c r="AN171" s="106"/>
      <c r="AO171" s="106"/>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c r="BN171" s="106"/>
      <c r="BO171" s="106"/>
      <c r="BP171" s="106"/>
      <c r="BQ171" s="106"/>
      <c r="BR171" s="106"/>
      <c r="BS171" s="106"/>
      <c r="BT171" s="106"/>
      <c r="BU171" s="106"/>
      <c r="BV171" s="106"/>
      <c r="BW171" s="106"/>
      <c r="BX171" s="106"/>
      <c r="BY171" s="106"/>
      <c r="BZ171" s="106"/>
      <c r="CA171" s="106"/>
      <c r="CB171" s="106"/>
      <c r="CC171" s="106"/>
      <c r="CD171" s="106"/>
      <c r="CE171" s="106"/>
      <c r="CF171" s="106"/>
      <c r="CG171" s="106"/>
      <c r="CH171" s="106"/>
      <c r="CI171" s="106"/>
      <c r="CJ171" s="106"/>
      <c r="CK171" s="106"/>
      <c r="CL171" s="106"/>
      <c r="CM171" s="106"/>
      <c r="CN171" s="106"/>
    </row>
    <row r="172" spans="1:92" s="12" customFormat="1" hidden="1">
      <c r="A172" s="68"/>
      <c r="B172" s="106"/>
      <c r="C172" s="106"/>
      <c r="D172" s="62"/>
      <c r="E172" s="82"/>
      <c r="F172" s="82"/>
      <c r="G172" s="82"/>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6"/>
      <c r="BQ172" s="106"/>
      <c r="BR172" s="106"/>
      <c r="BS172" s="106"/>
      <c r="BT172" s="106"/>
      <c r="BU172" s="106"/>
      <c r="BV172" s="106"/>
      <c r="BW172" s="106"/>
      <c r="BX172" s="106"/>
      <c r="BY172" s="106"/>
      <c r="BZ172" s="106"/>
      <c r="CA172" s="106"/>
      <c r="CB172" s="106"/>
      <c r="CC172" s="106"/>
      <c r="CD172" s="106"/>
      <c r="CE172" s="106"/>
      <c r="CF172" s="106"/>
      <c r="CG172" s="106"/>
      <c r="CH172" s="106"/>
      <c r="CI172" s="106"/>
      <c r="CJ172" s="106"/>
      <c r="CK172" s="106"/>
      <c r="CL172" s="106"/>
      <c r="CM172" s="106"/>
      <c r="CN172" s="106"/>
    </row>
    <row r="173" spans="1:92" s="12" customFormat="1" hidden="1">
      <c r="A173" s="68"/>
      <c r="B173" s="106"/>
      <c r="C173" s="106"/>
      <c r="D173" s="62"/>
      <c r="E173" s="82"/>
      <c r="F173" s="82"/>
      <c r="G173" s="82"/>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K173" s="106"/>
      <c r="AL173" s="106"/>
      <c r="AM173" s="106"/>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6"/>
      <c r="BQ173" s="106"/>
      <c r="BR173" s="106"/>
      <c r="BS173" s="106"/>
      <c r="BT173" s="106"/>
      <c r="BU173" s="106"/>
      <c r="BV173" s="106"/>
      <c r="BW173" s="106"/>
      <c r="BX173" s="106"/>
      <c r="BY173" s="106"/>
      <c r="BZ173" s="106"/>
      <c r="CA173" s="106"/>
      <c r="CB173" s="106"/>
      <c r="CC173" s="106"/>
      <c r="CD173" s="106"/>
      <c r="CE173" s="106"/>
      <c r="CF173" s="106"/>
      <c r="CG173" s="106"/>
      <c r="CH173" s="106"/>
      <c r="CI173" s="106"/>
      <c r="CJ173" s="106"/>
      <c r="CK173" s="106"/>
      <c r="CL173" s="106"/>
      <c r="CM173" s="106"/>
      <c r="CN173" s="106"/>
    </row>
    <row r="174" spans="1:92" s="12" customFormat="1" hidden="1">
      <c r="A174" s="68"/>
      <c r="B174" s="106"/>
      <c r="C174" s="106"/>
      <c r="D174" s="62"/>
      <c r="E174" s="82"/>
      <c r="F174" s="82"/>
      <c r="G174" s="82"/>
      <c r="H174" s="106"/>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K174" s="106"/>
      <c r="AL174" s="106"/>
      <c r="AM174" s="106"/>
      <c r="AN174" s="106"/>
      <c r="AO174" s="106"/>
      <c r="AP174" s="106"/>
      <c r="AQ174" s="106"/>
      <c r="AR174" s="106"/>
      <c r="AS174" s="106"/>
      <c r="AT174" s="106"/>
      <c r="AU174" s="106"/>
      <c r="AV174" s="106"/>
      <c r="AW174" s="106"/>
      <c r="AX174" s="106"/>
      <c r="AY174" s="106"/>
      <c r="AZ174" s="106"/>
      <c r="BA174" s="106"/>
      <c r="BB174" s="106"/>
      <c r="BC174" s="106"/>
      <c r="BD174" s="106"/>
      <c r="BE174" s="106"/>
      <c r="BF174" s="106"/>
      <c r="BG174" s="106"/>
      <c r="BH174" s="106"/>
      <c r="BI174" s="106"/>
      <c r="BJ174" s="106"/>
      <c r="BK174" s="106"/>
      <c r="BL174" s="106"/>
      <c r="BM174" s="106"/>
      <c r="BN174" s="106"/>
      <c r="BO174" s="106"/>
      <c r="BP174" s="106"/>
      <c r="BQ174" s="106"/>
      <c r="BR174" s="106"/>
      <c r="BS174" s="106"/>
      <c r="BT174" s="106"/>
      <c r="BU174" s="106"/>
      <c r="BV174" s="106"/>
      <c r="BW174" s="106"/>
      <c r="BX174" s="106"/>
      <c r="BY174" s="106"/>
      <c r="BZ174" s="106"/>
      <c r="CA174" s="106"/>
      <c r="CB174" s="106"/>
      <c r="CC174" s="106"/>
      <c r="CD174" s="106"/>
      <c r="CE174" s="106"/>
      <c r="CF174" s="106"/>
      <c r="CG174" s="106"/>
      <c r="CH174" s="106"/>
      <c r="CI174" s="106"/>
      <c r="CJ174" s="106"/>
      <c r="CK174" s="106"/>
      <c r="CL174" s="106"/>
      <c r="CM174" s="106"/>
      <c r="CN174" s="106"/>
    </row>
    <row r="175" spans="1:92" s="12" customFormat="1" hidden="1">
      <c r="A175" s="68"/>
      <c r="B175" s="106"/>
      <c r="C175" s="106"/>
      <c r="D175" s="62"/>
      <c r="E175" s="82"/>
      <c r="F175" s="82"/>
      <c r="G175" s="82"/>
      <c r="H175" s="106"/>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K175" s="106"/>
      <c r="AL175" s="106"/>
      <c r="AM175" s="106"/>
      <c r="AN175" s="106"/>
      <c r="AO175" s="106"/>
      <c r="AP175" s="106"/>
      <c r="AQ175" s="106"/>
      <c r="AR175" s="106"/>
      <c r="AS175" s="106"/>
      <c r="AT175" s="106"/>
      <c r="AU175" s="106"/>
      <c r="AV175" s="106"/>
      <c r="AW175" s="106"/>
      <c r="AX175" s="106"/>
      <c r="AY175" s="106"/>
      <c r="AZ175" s="106"/>
      <c r="BA175" s="106"/>
      <c r="BB175" s="106"/>
      <c r="BC175" s="106"/>
      <c r="BD175" s="106"/>
      <c r="BE175" s="106"/>
      <c r="BF175" s="106"/>
      <c r="BG175" s="106"/>
      <c r="BH175" s="106"/>
      <c r="BI175" s="106"/>
      <c r="BJ175" s="106"/>
      <c r="BK175" s="106"/>
      <c r="BL175" s="106"/>
      <c r="BM175" s="106"/>
      <c r="BN175" s="106"/>
      <c r="BO175" s="106"/>
      <c r="BP175" s="106"/>
      <c r="BQ175" s="106"/>
      <c r="BR175" s="106"/>
      <c r="BS175" s="106"/>
      <c r="BT175" s="106"/>
      <c r="BU175" s="106"/>
      <c r="BV175" s="106"/>
      <c r="BW175" s="106"/>
      <c r="BX175" s="106"/>
      <c r="BY175" s="106"/>
      <c r="BZ175" s="106"/>
      <c r="CA175" s="106"/>
      <c r="CB175" s="106"/>
      <c r="CC175" s="106"/>
      <c r="CD175" s="106"/>
      <c r="CE175" s="106"/>
      <c r="CF175" s="106"/>
      <c r="CG175" s="106"/>
      <c r="CH175" s="106"/>
      <c r="CI175" s="106"/>
      <c r="CJ175" s="106"/>
      <c r="CK175" s="106"/>
      <c r="CL175" s="106"/>
      <c r="CM175" s="106"/>
      <c r="CN175" s="106"/>
    </row>
    <row r="176" spans="1:92" s="12" customFormat="1" hidden="1">
      <c r="A176" s="68"/>
      <c r="B176" s="106"/>
      <c r="C176" s="106"/>
      <c r="D176" s="62"/>
      <c r="E176" s="82"/>
      <c r="F176" s="82"/>
      <c r="G176" s="82"/>
      <c r="H176" s="106"/>
      <c r="I176" s="106"/>
      <c r="J176" s="106"/>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6"/>
      <c r="AK176" s="106"/>
      <c r="AL176" s="106"/>
      <c r="AM176" s="106"/>
      <c r="AN176" s="106"/>
      <c r="AO176" s="106"/>
      <c r="AP176" s="106"/>
      <c r="AQ176" s="106"/>
      <c r="AR176" s="106"/>
      <c r="AS176" s="106"/>
      <c r="AT176" s="106"/>
      <c r="AU176" s="106"/>
      <c r="AV176" s="106"/>
      <c r="AW176" s="106"/>
      <c r="AX176" s="106"/>
      <c r="AY176" s="106"/>
      <c r="AZ176" s="106"/>
      <c r="BA176" s="106"/>
      <c r="BB176" s="106"/>
      <c r="BC176" s="106"/>
      <c r="BD176" s="106"/>
      <c r="BE176" s="106"/>
      <c r="BF176" s="106"/>
      <c r="BG176" s="106"/>
      <c r="BH176" s="106"/>
      <c r="BI176" s="106"/>
      <c r="BJ176" s="106"/>
      <c r="BK176" s="106"/>
      <c r="BL176" s="106"/>
      <c r="BM176" s="106"/>
      <c r="BN176" s="106"/>
      <c r="BO176" s="106"/>
      <c r="BP176" s="106"/>
      <c r="BQ176" s="106"/>
      <c r="BR176" s="106"/>
      <c r="BS176" s="106"/>
      <c r="BT176" s="106"/>
      <c r="BU176" s="106"/>
      <c r="BV176" s="106"/>
      <c r="BW176" s="106"/>
      <c r="BX176" s="106"/>
      <c r="BY176" s="106"/>
      <c r="BZ176" s="106"/>
      <c r="CA176" s="106"/>
      <c r="CB176" s="106"/>
      <c r="CC176" s="106"/>
      <c r="CD176" s="106"/>
      <c r="CE176" s="106"/>
      <c r="CF176" s="106"/>
      <c r="CG176" s="106"/>
      <c r="CH176" s="106"/>
      <c r="CI176" s="106"/>
      <c r="CJ176" s="106"/>
      <c r="CK176" s="106"/>
      <c r="CL176" s="106"/>
      <c r="CM176" s="106"/>
      <c r="CN176" s="106"/>
    </row>
    <row r="177" spans="1:92" s="12" customFormat="1" hidden="1">
      <c r="A177" s="68"/>
      <c r="B177" s="106"/>
      <c r="C177" s="106"/>
      <c r="D177" s="62"/>
      <c r="E177" s="82"/>
      <c r="F177" s="82"/>
      <c r="G177" s="82"/>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c r="AK177" s="106"/>
      <c r="AL177" s="106"/>
      <c r="AM177" s="106"/>
      <c r="AN177" s="106"/>
      <c r="AO177" s="106"/>
      <c r="AP177" s="106"/>
      <c r="AQ177" s="106"/>
      <c r="AR177" s="106"/>
      <c r="AS177" s="106"/>
      <c r="AT177" s="106"/>
      <c r="AU177" s="106"/>
      <c r="AV177" s="106"/>
      <c r="AW177" s="106"/>
      <c r="AX177" s="106"/>
      <c r="AY177" s="106"/>
      <c r="AZ177" s="106"/>
      <c r="BA177" s="106"/>
      <c r="BB177" s="106"/>
      <c r="BC177" s="106"/>
      <c r="BD177" s="106"/>
      <c r="BE177" s="106"/>
      <c r="BF177" s="106"/>
      <c r="BG177" s="106"/>
      <c r="BH177" s="106"/>
      <c r="BI177" s="106"/>
      <c r="BJ177" s="106"/>
      <c r="BK177" s="106"/>
      <c r="BL177" s="106"/>
      <c r="BM177" s="106"/>
      <c r="BN177" s="106"/>
      <c r="BO177" s="106"/>
      <c r="BP177" s="106"/>
      <c r="BQ177" s="106"/>
      <c r="BR177" s="106"/>
      <c r="BS177" s="106"/>
      <c r="BT177" s="106"/>
      <c r="BU177" s="106"/>
      <c r="BV177" s="106"/>
      <c r="BW177" s="106"/>
      <c r="BX177" s="106"/>
      <c r="BY177" s="106"/>
      <c r="BZ177" s="106"/>
      <c r="CA177" s="106"/>
      <c r="CB177" s="106"/>
      <c r="CC177" s="106"/>
      <c r="CD177" s="106"/>
      <c r="CE177" s="106"/>
      <c r="CF177" s="106"/>
      <c r="CG177" s="106"/>
      <c r="CH177" s="106"/>
      <c r="CI177" s="106"/>
      <c r="CJ177" s="106"/>
      <c r="CK177" s="106"/>
      <c r="CL177" s="106"/>
      <c r="CM177" s="106"/>
      <c r="CN177" s="106"/>
    </row>
    <row r="178" spans="1:92" s="12" customFormat="1" hidden="1">
      <c r="A178" s="68"/>
      <c r="B178" s="106"/>
      <c r="C178" s="106"/>
      <c r="D178" s="62"/>
      <c r="E178" s="82"/>
      <c r="F178" s="82"/>
      <c r="G178" s="82"/>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6"/>
      <c r="AK178" s="106"/>
      <c r="AL178" s="106"/>
      <c r="AM178" s="106"/>
      <c r="AN178" s="106"/>
      <c r="AO178" s="106"/>
      <c r="AP178" s="106"/>
      <c r="AQ178" s="106"/>
      <c r="AR178" s="106"/>
      <c r="AS178" s="106"/>
      <c r="AT178" s="106"/>
      <c r="AU178" s="106"/>
      <c r="AV178" s="106"/>
      <c r="AW178" s="106"/>
      <c r="AX178" s="106"/>
      <c r="AY178" s="106"/>
      <c r="AZ178" s="106"/>
      <c r="BA178" s="106"/>
      <c r="BB178" s="106"/>
      <c r="BC178" s="106"/>
      <c r="BD178" s="106"/>
      <c r="BE178" s="106"/>
      <c r="BF178" s="106"/>
      <c r="BG178" s="106"/>
      <c r="BH178" s="106"/>
      <c r="BI178" s="106"/>
      <c r="BJ178" s="106"/>
      <c r="BK178" s="106"/>
      <c r="BL178" s="106"/>
      <c r="BM178" s="106"/>
      <c r="BN178" s="106"/>
      <c r="BO178" s="106"/>
      <c r="BP178" s="106"/>
      <c r="BQ178" s="106"/>
      <c r="BR178" s="106"/>
      <c r="BS178" s="106"/>
      <c r="BT178" s="106"/>
      <c r="BU178" s="106"/>
      <c r="BV178" s="106"/>
      <c r="BW178" s="106"/>
      <c r="BX178" s="106"/>
      <c r="BY178" s="106"/>
      <c r="BZ178" s="106"/>
      <c r="CA178" s="106"/>
      <c r="CB178" s="106"/>
      <c r="CC178" s="106"/>
      <c r="CD178" s="106"/>
      <c r="CE178" s="106"/>
      <c r="CF178" s="106"/>
      <c r="CG178" s="106"/>
      <c r="CH178" s="106"/>
      <c r="CI178" s="106"/>
      <c r="CJ178" s="106"/>
      <c r="CK178" s="106"/>
      <c r="CL178" s="106"/>
      <c r="CM178" s="106"/>
      <c r="CN178" s="106"/>
    </row>
    <row r="179" spans="1:92" s="12" customFormat="1" hidden="1">
      <c r="A179" s="68"/>
      <c r="B179" s="106"/>
      <c r="C179" s="106"/>
      <c r="D179" s="62"/>
      <c r="E179" s="82"/>
      <c r="F179" s="82"/>
      <c r="G179" s="82"/>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c r="AY179" s="106"/>
      <c r="AZ179" s="106"/>
      <c r="BA179" s="106"/>
      <c r="BB179" s="106"/>
      <c r="BC179" s="106"/>
      <c r="BD179" s="106"/>
      <c r="BE179" s="106"/>
      <c r="BF179" s="106"/>
      <c r="BG179" s="106"/>
      <c r="BH179" s="106"/>
      <c r="BI179" s="106"/>
      <c r="BJ179" s="106"/>
      <c r="BK179" s="106"/>
      <c r="BL179" s="106"/>
      <c r="BM179" s="106"/>
      <c r="BN179" s="106"/>
      <c r="BO179" s="106"/>
      <c r="BP179" s="106"/>
      <c r="BQ179" s="106"/>
      <c r="BR179" s="106"/>
      <c r="BS179" s="106"/>
      <c r="BT179" s="106"/>
      <c r="BU179" s="106"/>
      <c r="BV179" s="106"/>
      <c r="BW179" s="106"/>
      <c r="BX179" s="106"/>
      <c r="BY179" s="106"/>
      <c r="BZ179" s="106"/>
      <c r="CA179" s="106"/>
      <c r="CB179" s="106"/>
      <c r="CC179" s="106"/>
      <c r="CD179" s="106"/>
      <c r="CE179" s="106"/>
      <c r="CF179" s="106"/>
      <c r="CG179" s="106"/>
      <c r="CH179" s="106"/>
      <c r="CI179" s="106"/>
      <c r="CJ179" s="106"/>
      <c r="CK179" s="106"/>
      <c r="CL179" s="106"/>
      <c r="CM179" s="106"/>
      <c r="CN179" s="106"/>
    </row>
    <row r="180" spans="1:92" s="12" customFormat="1" hidden="1">
      <c r="A180" s="68"/>
      <c r="B180" s="106"/>
      <c r="C180" s="106"/>
      <c r="D180" s="62"/>
      <c r="E180" s="82"/>
      <c r="F180" s="82"/>
      <c r="G180" s="82"/>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6"/>
      <c r="AL180" s="106"/>
      <c r="AM180" s="106"/>
      <c r="AN180" s="106"/>
      <c r="AO180" s="106"/>
      <c r="AP180" s="106"/>
      <c r="AQ180" s="106"/>
      <c r="AR180" s="106"/>
      <c r="AS180" s="106"/>
      <c r="AT180" s="106"/>
      <c r="AU180" s="106"/>
      <c r="AV180" s="106"/>
      <c r="AW180" s="106"/>
      <c r="AX180" s="106"/>
      <c r="AY180" s="106"/>
      <c r="AZ180" s="106"/>
      <c r="BA180" s="106"/>
      <c r="BB180" s="106"/>
      <c r="BC180" s="106"/>
      <c r="BD180" s="106"/>
      <c r="BE180" s="106"/>
      <c r="BF180" s="106"/>
      <c r="BG180" s="106"/>
      <c r="BH180" s="106"/>
      <c r="BI180" s="106"/>
      <c r="BJ180" s="106"/>
      <c r="BK180" s="106"/>
      <c r="BL180" s="106"/>
      <c r="BM180" s="106"/>
      <c r="BN180" s="106"/>
      <c r="BO180" s="106"/>
      <c r="BP180" s="106"/>
      <c r="BQ180" s="106"/>
      <c r="BR180" s="106"/>
      <c r="BS180" s="106"/>
      <c r="BT180" s="106"/>
      <c r="BU180" s="106"/>
      <c r="BV180" s="106"/>
      <c r="BW180" s="106"/>
      <c r="BX180" s="106"/>
      <c r="BY180" s="106"/>
      <c r="BZ180" s="106"/>
      <c r="CA180" s="106"/>
      <c r="CB180" s="106"/>
      <c r="CC180" s="106"/>
      <c r="CD180" s="106"/>
      <c r="CE180" s="106"/>
      <c r="CF180" s="106"/>
      <c r="CG180" s="106"/>
      <c r="CH180" s="106"/>
      <c r="CI180" s="106"/>
      <c r="CJ180" s="106"/>
      <c r="CK180" s="106"/>
      <c r="CL180" s="106"/>
      <c r="CM180" s="106"/>
      <c r="CN180" s="106"/>
    </row>
    <row r="181" spans="1:92" s="12" customFormat="1" hidden="1">
      <c r="A181" s="68"/>
      <c r="B181" s="106"/>
      <c r="C181" s="106"/>
      <c r="D181" s="62"/>
      <c r="E181" s="82"/>
      <c r="F181" s="82"/>
      <c r="G181" s="82"/>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106"/>
      <c r="AY181" s="106"/>
      <c r="AZ181" s="106"/>
      <c r="BA181" s="106"/>
      <c r="BB181" s="106"/>
      <c r="BC181" s="106"/>
      <c r="BD181" s="106"/>
      <c r="BE181" s="106"/>
      <c r="BF181" s="106"/>
      <c r="BG181" s="106"/>
      <c r="BH181" s="106"/>
      <c r="BI181" s="106"/>
      <c r="BJ181" s="106"/>
      <c r="BK181" s="106"/>
      <c r="BL181" s="106"/>
      <c r="BM181" s="106"/>
      <c r="BN181" s="106"/>
      <c r="BO181" s="106"/>
      <c r="BP181" s="106"/>
      <c r="BQ181" s="106"/>
      <c r="BR181" s="106"/>
      <c r="BS181" s="106"/>
      <c r="BT181" s="106"/>
      <c r="BU181" s="106"/>
      <c r="BV181" s="106"/>
      <c r="BW181" s="106"/>
      <c r="BX181" s="106"/>
      <c r="BY181" s="106"/>
      <c r="BZ181" s="106"/>
      <c r="CA181" s="106"/>
      <c r="CB181" s="106"/>
      <c r="CC181" s="106"/>
      <c r="CD181" s="106"/>
      <c r="CE181" s="106"/>
      <c r="CF181" s="106"/>
      <c r="CG181" s="106"/>
      <c r="CH181" s="106"/>
      <c r="CI181" s="106"/>
      <c r="CJ181" s="106"/>
      <c r="CK181" s="106"/>
      <c r="CL181" s="106"/>
      <c r="CM181" s="106"/>
      <c r="CN181" s="106"/>
    </row>
    <row r="182" spans="1:92" s="12" customFormat="1" hidden="1">
      <c r="A182" s="68"/>
      <c r="B182" s="106"/>
      <c r="C182" s="106"/>
      <c r="D182" s="62"/>
      <c r="E182" s="82"/>
      <c r="F182" s="82"/>
      <c r="G182" s="82"/>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6"/>
      <c r="AL182" s="106"/>
      <c r="AM182" s="106"/>
      <c r="AN182" s="106"/>
      <c r="AO182" s="106"/>
      <c r="AP182" s="106"/>
      <c r="AQ182" s="106"/>
      <c r="AR182" s="106"/>
      <c r="AS182" s="106"/>
      <c r="AT182" s="106"/>
      <c r="AU182" s="106"/>
      <c r="AV182" s="106"/>
      <c r="AW182" s="106"/>
      <c r="AX182" s="106"/>
      <c r="AY182" s="106"/>
      <c r="AZ182" s="106"/>
      <c r="BA182" s="106"/>
      <c r="BB182" s="106"/>
      <c r="BC182" s="106"/>
      <c r="BD182" s="106"/>
      <c r="BE182" s="106"/>
      <c r="BF182" s="106"/>
      <c r="BG182" s="106"/>
      <c r="BH182" s="106"/>
      <c r="BI182" s="106"/>
      <c r="BJ182" s="106"/>
      <c r="BK182" s="106"/>
      <c r="BL182" s="106"/>
      <c r="BM182" s="106"/>
      <c r="BN182" s="106"/>
      <c r="BO182" s="106"/>
      <c r="BP182" s="106"/>
      <c r="BQ182" s="106"/>
      <c r="BR182" s="106"/>
      <c r="BS182" s="106"/>
      <c r="BT182" s="106"/>
      <c r="BU182" s="106"/>
      <c r="BV182" s="106"/>
      <c r="BW182" s="106"/>
      <c r="BX182" s="106"/>
      <c r="BY182" s="106"/>
      <c r="BZ182" s="106"/>
      <c r="CA182" s="106"/>
      <c r="CB182" s="106"/>
      <c r="CC182" s="106"/>
      <c r="CD182" s="106"/>
      <c r="CE182" s="106"/>
      <c r="CF182" s="106"/>
      <c r="CG182" s="106"/>
      <c r="CH182" s="106"/>
      <c r="CI182" s="106"/>
      <c r="CJ182" s="106"/>
      <c r="CK182" s="106"/>
      <c r="CL182" s="106"/>
      <c r="CM182" s="106"/>
      <c r="CN182" s="106"/>
    </row>
    <row r="183" spans="1:92" s="12" customFormat="1" hidden="1">
      <c r="A183" s="68"/>
      <c r="B183" s="106"/>
      <c r="C183" s="106"/>
      <c r="D183" s="62"/>
      <c r="E183" s="82"/>
      <c r="F183" s="82"/>
      <c r="G183" s="82"/>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6"/>
      <c r="AL183" s="106"/>
      <c r="AM183" s="106"/>
      <c r="AN183" s="106"/>
      <c r="AO183" s="106"/>
      <c r="AP183" s="106"/>
      <c r="AQ183" s="106"/>
      <c r="AR183" s="106"/>
      <c r="AS183" s="106"/>
      <c r="AT183" s="106"/>
      <c r="AU183" s="106"/>
      <c r="AV183" s="106"/>
      <c r="AW183" s="106"/>
      <c r="AX183" s="106"/>
      <c r="AY183" s="106"/>
      <c r="AZ183" s="106"/>
      <c r="BA183" s="106"/>
      <c r="BB183" s="106"/>
      <c r="BC183" s="106"/>
      <c r="BD183" s="106"/>
      <c r="BE183" s="106"/>
      <c r="BF183" s="106"/>
      <c r="BG183" s="106"/>
      <c r="BH183" s="106"/>
      <c r="BI183" s="106"/>
      <c r="BJ183" s="106"/>
      <c r="BK183" s="106"/>
      <c r="BL183" s="106"/>
      <c r="BM183" s="106"/>
      <c r="BN183" s="106"/>
      <c r="BO183" s="106"/>
      <c r="BP183" s="106"/>
      <c r="BQ183" s="106"/>
      <c r="BR183" s="106"/>
      <c r="BS183" s="106"/>
      <c r="BT183" s="106"/>
      <c r="BU183" s="106"/>
      <c r="BV183" s="106"/>
      <c r="BW183" s="106"/>
      <c r="BX183" s="106"/>
      <c r="BY183" s="106"/>
      <c r="BZ183" s="106"/>
      <c r="CA183" s="106"/>
      <c r="CB183" s="106"/>
      <c r="CC183" s="106"/>
      <c r="CD183" s="106"/>
      <c r="CE183" s="106"/>
      <c r="CF183" s="106"/>
      <c r="CG183" s="106"/>
      <c r="CH183" s="106"/>
      <c r="CI183" s="106"/>
      <c r="CJ183" s="106"/>
      <c r="CK183" s="106"/>
      <c r="CL183" s="106"/>
      <c r="CM183" s="106"/>
      <c r="CN183" s="106"/>
    </row>
    <row r="184" spans="1:92" s="12" customFormat="1" hidden="1">
      <c r="A184" s="68"/>
      <c r="B184" s="106"/>
      <c r="C184" s="106"/>
      <c r="D184" s="62"/>
      <c r="E184" s="82"/>
      <c r="F184" s="82"/>
      <c r="G184" s="82"/>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6"/>
      <c r="AL184" s="106"/>
      <c r="AM184" s="106"/>
      <c r="AN184" s="106"/>
      <c r="AO184" s="106"/>
      <c r="AP184" s="106"/>
      <c r="AQ184" s="106"/>
      <c r="AR184" s="106"/>
      <c r="AS184" s="106"/>
      <c r="AT184" s="106"/>
      <c r="AU184" s="106"/>
      <c r="AV184" s="106"/>
      <c r="AW184" s="106"/>
      <c r="AX184" s="106"/>
      <c r="AY184" s="106"/>
      <c r="AZ184" s="106"/>
      <c r="BA184" s="106"/>
      <c r="BB184" s="106"/>
      <c r="BC184" s="106"/>
      <c r="BD184" s="106"/>
      <c r="BE184" s="106"/>
      <c r="BF184" s="106"/>
      <c r="BG184" s="106"/>
      <c r="BH184" s="106"/>
      <c r="BI184" s="106"/>
      <c r="BJ184" s="106"/>
      <c r="BK184" s="106"/>
      <c r="BL184" s="106"/>
      <c r="BM184" s="106"/>
      <c r="BN184" s="106"/>
      <c r="BO184" s="106"/>
      <c r="BP184" s="106"/>
      <c r="BQ184" s="106"/>
      <c r="BR184" s="106"/>
      <c r="BS184" s="106"/>
      <c r="BT184" s="106"/>
      <c r="BU184" s="106"/>
      <c r="BV184" s="106"/>
      <c r="BW184" s="106"/>
      <c r="BX184" s="106"/>
      <c r="BY184" s="106"/>
      <c r="BZ184" s="106"/>
      <c r="CA184" s="106"/>
      <c r="CB184" s="106"/>
      <c r="CC184" s="106"/>
      <c r="CD184" s="106"/>
      <c r="CE184" s="106"/>
      <c r="CF184" s="106"/>
      <c r="CG184" s="106"/>
      <c r="CH184" s="106"/>
      <c r="CI184" s="106"/>
      <c r="CJ184" s="106"/>
      <c r="CK184" s="106"/>
      <c r="CL184" s="106"/>
      <c r="CM184" s="106"/>
      <c r="CN184" s="106"/>
    </row>
    <row r="185" spans="1:92" s="12" customFormat="1" hidden="1">
      <c r="A185" s="68"/>
      <c r="B185" s="106"/>
      <c r="C185" s="106"/>
      <c r="D185" s="62"/>
      <c r="E185" s="82"/>
      <c r="F185" s="82"/>
      <c r="G185" s="82"/>
      <c r="H185" s="106"/>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106"/>
      <c r="AE185" s="106"/>
      <c r="AF185" s="106"/>
      <c r="AG185" s="106"/>
      <c r="AH185" s="106"/>
      <c r="AI185" s="106"/>
      <c r="AJ185" s="106"/>
      <c r="AK185" s="106"/>
      <c r="AL185" s="106"/>
      <c r="AM185" s="106"/>
      <c r="AN185" s="106"/>
      <c r="AO185" s="106"/>
      <c r="AP185" s="106"/>
      <c r="AQ185" s="106"/>
      <c r="AR185" s="106"/>
      <c r="AS185" s="106"/>
      <c r="AT185" s="106"/>
      <c r="AU185" s="106"/>
      <c r="AV185" s="106"/>
      <c r="AW185" s="106"/>
      <c r="AX185" s="106"/>
      <c r="AY185" s="106"/>
      <c r="AZ185" s="106"/>
      <c r="BA185" s="106"/>
      <c r="BB185" s="106"/>
      <c r="BC185" s="106"/>
      <c r="BD185" s="106"/>
      <c r="BE185" s="106"/>
      <c r="BF185" s="106"/>
      <c r="BG185" s="106"/>
      <c r="BH185" s="106"/>
      <c r="BI185" s="106"/>
      <c r="BJ185" s="106"/>
      <c r="BK185" s="106"/>
      <c r="BL185" s="106"/>
      <c r="BM185" s="106"/>
      <c r="BN185" s="106"/>
      <c r="BO185" s="106"/>
      <c r="BP185" s="106"/>
      <c r="BQ185" s="106"/>
      <c r="BR185" s="106"/>
      <c r="BS185" s="106"/>
      <c r="BT185" s="106"/>
      <c r="BU185" s="106"/>
      <c r="BV185" s="106"/>
      <c r="BW185" s="106"/>
      <c r="BX185" s="106"/>
      <c r="BY185" s="106"/>
      <c r="BZ185" s="106"/>
      <c r="CA185" s="106"/>
      <c r="CB185" s="106"/>
      <c r="CC185" s="106"/>
      <c r="CD185" s="106"/>
      <c r="CE185" s="106"/>
      <c r="CF185" s="106"/>
      <c r="CG185" s="106"/>
      <c r="CH185" s="106"/>
      <c r="CI185" s="106"/>
      <c r="CJ185" s="106"/>
      <c r="CK185" s="106"/>
      <c r="CL185" s="106"/>
      <c r="CM185" s="106"/>
      <c r="CN185" s="106"/>
    </row>
    <row r="186" spans="1:92" s="12" customFormat="1" hidden="1">
      <c r="A186" s="68"/>
      <c r="B186" s="106"/>
      <c r="C186" s="106"/>
      <c r="D186" s="62"/>
      <c r="E186" s="82"/>
      <c r="F186" s="82"/>
      <c r="G186" s="82"/>
      <c r="H186" s="106"/>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106"/>
      <c r="AE186" s="106"/>
      <c r="AF186" s="106"/>
      <c r="AG186" s="106"/>
      <c r="AH186" s="106"/>
      <c r="AI186" s="106"/>
      <c r="AJ186" s="106"/>
      <c r="AK186" s="106"/>
      <c r="AL186" s="106"/>
      <c r="AM186" s="106"/>
      <c r="AN186" s="106"/>
      <c r="AO186" s="106"/>
      <c r="AP186" s="106"/>
      <c r="AQ186" s="106"/>
      <c r="AR186" s="106"/>
      <c r="AS186" s="106"/>
      <c r="AT186" s="106"/>
      <c r="AU186" s="106"/>
      <c r="AV186" s="106"/>
      <c r="AW186" s="106"/>
      <c r="AX186" s="106"/>
      <c r="AY186" s="106"/>
      <c r="AZ186" s="106"/>
      <c r="BA186" s="106"/>
      <c r="BB186" s="106"/>
      <c r="BC186" s="106"/>
      <c r="BD186" s="106"/>
      <c r="BE186" s="106"/>
      <c r="BF186" s="106"/>
      <c r="BG186" s="106"/>
      <c r="BH186" s="106"/>
      <c r="BI186" s="106"/>
      <c r="BJ186" s="106"/>
      <c r="BK186" s="106"/>
      <c r="BL186" s="106"/>
      <c r="BM186" s="106"/>
      <c r="BN186" s="106"/>
      <c r="BO186" s="106"/>
      <c r="BP186" s="106"/>
      <c r="BQ186" s="106"/>
      <c r="BR186" s="106"/>
      <c r="BS186" s="106"/>
      <c r="BT186" s="106"/>
      <c r="BU186" s="106"/>
      <c r="BV186" s="106"/>
      <c r="BW186" s="106"/>
      <c r="BX186" s="106"/>
      <c r="BY186" s="106"/>
      <c r="BZ186" s="106"/>
      <c r="CA186" s="106"/>
      <c r="CB186" s="106"/>
      <c r="CC186" s="106"/>
      <c r="CD186" s="106"/>
      <c r="CE186" s="106"/>
      <c r="CF186" s="106"/>
      <c r="CG186" s="106"/>
      <c r="CH186" s="106"/>
      <c r="CI186" s="106"/>
      <c r="CJ186" s="106"/>
      <c r="CK186" s="106"/>
      <c r="CL186" s="106"/>
      <c r="CM186" s="106"/>
      <c r="CN186" s="106"/>
    </row>
    <row r="187" spans="1:92" s="12" customFormat="1" hidden="1">
      <c r="A187" s="68"/>
      <c r="B187" s="106"/>
      <c r="C187" s="106"/>
      <c r="D187" s="62"/>
      <c r="E187" s="82"/>
      <c r="F187" s="82"/>
      <c r="G187" s="82"/>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6"/>
      <c r="AL187" s="106"/>
      <c r="AM187" s="106"/>
      <c r="AN187" s="106"/>
      <c r="AO187" s="106"/>
      <c r="AP187" s="106"/>
      <c r="AQ187" s="106"/>
      <c r="AR187" s="106"/>
      <c r="AS187" s="106"/>
      <c r="AT187" s="106"/>
      <c r="AU187" s="106"/>
      <c r="AV187" s="106"/>
      <c r="AW187" s="106"/>
      <c r="AX187" s="106"/>
      <c r="AY187" s="106"/>
      <c r="AZ187" s="106"/>
      <c r="BA187" s="106"/>
      <c r="BB187" s="106"/>
      <c r="BC187" s="106"/>
      <c r="BD187" s="106"/>
      <c r="BE187" s="106"/>
      <c r="BF187" s="106"/>
      <c r="BG187" s="106"/>
      <c r="BH187" s="106"/>
      <c r="BI187" s="106"/>
      <c r="BJ187" s="106"/>
      <c r="BK187" s="106"/>
      <c r="BL187" s="106"/>
      <c r="BM187" s="106"/>
      <c r="BN187" s="106"/>
      <c r="BO187" s="106"/>
      <c r="BP187" s="106"/>
      <c r="BQ187" s="106"/>
      <c r="BR187" s="106"/>
      <c r="BS187" s="106"/>
      <c r="BT187" s="106"/>
      <c r="BU187" s="106"/>
      <c r="BV187" s="106"/>
      <c r="BW187" s="106"/>
      <c r="BX187" s="106"/>
      <c r="BY187" s="106"/>
      <c r="BZ187" s="106"/>
      <c r="CA187" s="106"/>
      <c r="CB187" s="106"/>
      <c r="CC187" s="106"/>
      <c r="CD187" s="106"/>
      <c r="CE187" s="106"/>
      <c r="CF187" s="106"/>
      <c r="CG187" s="106"/>
      <c r="CH187" s="106"/>
      <c r="CI187" s="106"/>
      <c r="CJ187" s="106"/>
      <c r="CK187" s="106"/>
      <c r="CL187" s="106"/>
      <c r="CM187" s="106"/>
      <c r="CN187" s="106"/>
    </row>
    <row r="188" spans="1:92" s="12" customFormat="1" hidden="1">
      <c r="A188" s="68"/>
      <c r="B188" s="106"/>
      <c r="C188" s="106"/>
      <c r="D188" s="62"/>
      <c r="E188" s="82"/>
      <c r="F188" s="82"/>
      <c r="G188" s="82"/>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6"/>
      <c r="AY188" s="106"/>
      <c r="AZ188" s="106"/>
      <c r="BA188" s="106"/>
      <c r="BB188" s="106"/>
      <c r="BC188" s="106"/>
      <c r="BD188" s="106"/>
      <c r="BE188" s="106"/>
      <c r="BF188" s="106"/>
      <c r="BG188" s="106"/>
      <c r="BH188" s="106"/>
      <c r="BI188" s="106"/>
      <c r="BJ188" s="106"/>
      <c r="BK188" s="106"/>
      <c r="BL188" s="106"/>
      <c r="BM188" s="106"/>
      <c r="BN188" s="106"/>
      <c r="BO188" s="106"/>
      <c r="BP188" s="106"/>
      <c r="BQ188" s="106"/>
      <c r="BR188" s="106"/>
      <c r="BS188" s="106"/>
      <c r="BT188" s="106"/>
      <c r="BU188" s="106"/>
      <c r="BV188" s="106"/>
      <c r="BW188" s="106"/>
      <c r="BX188" s="106"/>
      <c r="BY188" s="106"/>
      <c r="BZ188" s="106"/>
      <c r="CA188" s="106"/>
      <c r="CB188" s="106"/>
      <c r="CC188" s="106"/>
      <c r="CD188" s="106"/>
      <c r="CE188" s="106"/>
      <c r="CF188" s="106"/>
      <c r="CG188" s="106"/>
      <c r="CH188" s="106"/>
      <c r="CI188" s="106"/>
      <c r="CJ188" s="106"/>
      <c r="CK188" s="106"/>
      <c r="CL188" s="106"/>
      <c r="CM188" s="106"/>
      <c r="CN188" s="106"/>
    </row>
    <row r="189" spans="1:92" s="12" customFormat="1" hidden="1">
      <c r="A189" s="68"/>
      <c r="B189" s="106"/>
      <c r="C189" s="106"/>
      <c r="D189" s="62"/>
      <c r="E189" s="82"/>
      <c r="F189" s="82"/>
      <c r="G189" s="82"/>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06"/>
      <c r="AY189" s="106"/>
      <c r="AZ189" s="106"/>
      <c r="BA189" s="106"/>
      <c r="BB189" s="106"/>
      <c r="BC189" s="106"/>
      <c r="BD189" s="106"/>
      <c r="BE189" s="106"/>
      <c r="BF189" s="106"/>
      <c r="BG189" s="106"/>
      <c r="BH189" s="106"/>
      <c r="BI189" s="106"/>
      <c r="BJ189" s="106"/>
      <c r="BK189" s="106"/>
      <c r="BL189" s="106"/>
      <c r="BM189" s="106"/>
      <c r="BN189" s="106"/>
      <c r="BO189" s="106"/>
      <c r="BP189" s="106"/>
      <c r="BQ189" s="106"/>
      <c r="BR189" s="106"/>
      <c r="BS189" s="106"/>
      <c r="BT189" s="106"/>
      <c r="BU189" s="106"/>
      <c r="BV189" s="106"/>
      <c r="BW189" s="106"/>
      <c r="BX189" s="106"/>
      <c r="BY189" s="106"/>
      <c r="BZ189" s="106"/>
      <c r="CA189" s="106"/>
      <c r="CB189" s="106"/>
      <c r="CC189" s="106"/>
      <c r="CD189" s="106"/>
      <c r="CE189" s="106"/>
      <c r="CF189" s="106"/>
      <c r="CG189" s="106"/>
      <c r="CH189" s="106"/>
      <c r="CI189" s="106"/>
      <c r="CJ189" s="106"/>
      <c r="CK189" s="106"/>
      <c r="CL189" s="106"/>
      <c r="CM189" s="106"/>
      <c r="CN189" s="106"/>
    </row>
    <row r="190" spans="1:92" s="12" customFormat="1" hidden="1">
      <c r="A190" s="68"/>
      <c r="B190" s="106"/>
      <c r="C190" s="106"/>
      <c r="D190" s="62"/>
      <c r="E190" s="82"/>
      <c r="F190" s="82"/>
      <c r="G190" s="82"/>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6"/>
      <c r="AX190" s="106"/>
      <c r="AY190" s="106"/>
      <c r="AZ190" s="106"/>
      <c r="BA190" s="106"/>
      <c r="BB190" s="106"/>
      <c r="BC190" s="106"/>
      <c r="BD190" s="106"/>
      <c r="BE190" s="106"/>
      <c r="BF190" s="106"/>
      <c r="BG190" s="106"/>
      <c r="BH190" s="106"/>
      <c r="BI190" s="106"/>
      <c r="BJ190" s="106"/>
      <c r="BK190" s="106"/>
      <c r="BL190" s="106"/>
      <c r="BM190" s="106"/>
      <c r="BN190" s="106"/>
      <c r="BO190" s="106"/>
      <c r="BP190" s="106"/>
      <c r="BQ190" s="106"/>
      <c r="BR190" s="106"/>
      <c r="BS190" s="106"/>
      <c r="BT190" s="106"/>
      <c r="BU190" s="106"/>
      <c r="BV190" s="106"/>
      <c r="BW190" s="106"/>
      <c r="BX190" s="106"/>
      <c r="BY190" s="106"/>
      <c r="BZ190" s="106"/>
      <c r="CA190" s="106"/>
      <c r="CB190" s="106"/>
      <c r="CC190" s="106"/>
      <c r="CD190" s="106"/>
      <c r="CE190" s="106"/>
      <c r="CF190" s="106"/>
      <c r="CG190" s="106"/>
      <c r="CH190" s="106"/>
      <c r="CI190" s="106"/>
      <c r="CJ190" s="106"/>
      <c r="CK190" s="106"/>
      <c r="CL190" s="106"/>
      <c r="CM190" s="106"/>
      <c r="CN190" s="106"/>
    </row>
    <row r="191" spans="1:92" s="12" customFormat="1" hidden="1">
      <c r="A191" s="68"/>
      <c r="B191" s="106"/>
      <c r="C191" s="106"/>
      <c r="D191" s="62"/>
      <c r="E191" s="82"/>
      <c r="F191" s="82"/>
      <c r="G191" s="82"/>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6"/>
      <c r="AK191" s="106"/>
      <c r="AL191" s="106"/>
      <c r="AM191" s="106"/>
      <c r="AN191" s="106"/>
      <c r="AO191" s="106"/>
      <c r="AP191" s="106"/>
      <c r="AQ191" s="106"/>
      <c r="AR191" s="106"/>
      <c r="AS191" s="106"/>
      <c r="AT191" s="106"/>
      <c r="AU191" s="106"/>
      <c r="AV191" s="106"/>
      <c r="AW191" s="106"/>
      <c r="AX191" s="106"/>
      <c r="AY191" s="106"/>
      <c r="AZ191" s="106"/>
      <c r="BA191" s="106"/>
      <c r="BB191" s="106"/>
      <c r="BC191" s="106"/>
      <c r="BD191" s="106"/>
      <c r="BE191" s="106"/>
      <c r="BF191" s="106"/>
      <c r="BG191" s="106"/>
      <c r="BH191" s="106"/>
      <c r="BI191" s="106"/>
      <c r="BJ191" s="106"/>
      <c r="BK191" s="106"/>
      <c r="BL191" s="106"/>
      <c r="BM191" s="106"/>
      <c r="BN191" s="106"/>
      <c r="BO191" s="106"/>
      <c r="BP191" s="106"/>
      <c r="BQ191" s="106"/>
      <c r="BR191" s="106"/>
      <c r="BS191" s="106"/>
      <c r="BT191" s="106"/>
      <c r="BU191" s="106"/>
      <c r="BV191" s="106"/>
      <c r="BW191" s="106"/>
      <c r="BX191" s="106"/>
      <c r="BY191" s="106"/>
      <c r="BZ191" s="106"/>
      <c r="CA191" s="106"/>
      <c r="CB191" s="106"/>
      <c r="CC191" s="106"/>
      <c r="CD191" s="106"/>
      <c r="CE191" s="106"/>
      <c r="CF191" s="106"/>
      <c r="CG191" s="106"/>
      <c r="CH191" s="106"/>
      <c r="CI191" s="106"/>
      <c r="CJ191" s="106"/>
      <c r="CK191" s="106"/>
      <c r="CL191" s="106"/>
      <c r="CM191" s="106"/>
      <c r="CN191" s="106"/>
    </row>
    <row r="192" spans="1:92" s="12" customFormat="1" hidden="1">
      <c r="A192" s="68"/>
      <c r="B192" s="106"/>
      <c r="C192" s="106"/>
      <c r="D192" s="62"/>
      <c r="E192" s="82"/>
      <c r="F192" s="82"/>
      <c r="G192" s="82"/>
      <c r="H192" s="106"/>
      <c r="I192" s="106"/>
      <c r="J192" s="106"/>
      <c r="K192" s="106"/>
      <c r="L192" s="106"/>
      <c r="M192" s="106"/>
      <c r="N192" s="106"/>
      <c r="O192" s="106"/>
      <c r="P192" s="106"/>
      <c r="Q192" s="106"/>
      <c r="R192" s="106"/>
      <c r="S192" s="106"/>
      <c r="T192" s="106"/>
      <c r="U192" s="106"/>
      <c r="V192" s="106"/>
      <c r="W192" s="106"/>
      <c r="X192" s="106"/>
      <c r="Y192" s="106"/>
      <c r="Z192" s="106"/>
      <c r="AA192" s="106"/>
      <c r="AB192" s="106"/>
      <c r="AC192" s="106"/>
      <c r="AD192" s="106"/>
      <c r="AE192" s="106"/>
      <c r="AF192" s="106"/>
      <c r="AG192" s="106"/>
      <c r="AH192" s="106"/>
      <c r="AI192" s="106"/>
      <c r="AJ192" s="106"/>
      <c r="AK192" s="106"/>
      <c r="AL192" s="106"/>
      <c r="AM192" s="106"/>
      <c r="AN192" s="106"/>
      <c r="AO192" s="106"/>
      <c r="AP192" s="106"/>
      <c r="AQ192" s="106"/>
      <c r="AR192" s="106"/>
      <c r="AS192" s="106"/>
      <c r="AT192" s="106"/>
      <c r="AU192" s="106"/>
      <c r="AV192" s="106"/>
      <c r="AW192" s="106"/>
      <c r="AX192" s="106"/>
      <c r="AY192" s="106"/>
      <c r="AZ192" s="106"/>
      <c r="BA192" s="106"/>
      <c r="BB192" s="106"/>
      <c r="BC192" s="106"/>
      <c r="BD192" s="106"/>
      <c r="BE192" s="106"/>
      <c r="BF192" s="106"/>
      <c r="BG192" s="106"/>
      <c r="BH192" s="106"/>
      <c r="BI192" s="106"/>
      <c r="BJ192" s="106"/>
      <c r="BK192" s="106"/>
      <c r="BL192" s="106"/>
      <c r="BM192" s="106"/>
      <c r="BN192" s="106"/>
      <c r="BO192" s="106"/>
      <c r="BP192" s="106"/>
      <c r="BQ192" s="106"/>
      <c r="BR192" s="106"/>
      <c r="BS192" s="106"/>
      <c r="BT192" s="106"/>
      <c r="BU192" s="106"/>
      <c r="BV192" s="106"/>
      <c r="BW192" s="106"/>
      <c r="BX192" s="106"/>
      <c r="BY192" s="106"/>
      <c r="BZ192" s="106"/>
      <c r="CA192" s="106"/>
      <c r="CB192" s="106"/>
      <c r="CC192" s="106"/>
      <c r="CD192" s="106"/>
      <c r="CE192" s="106"/>
      <c r="CF192" s="106"/>
      <c r="CG192" s="106"/>
      <c r="CH192" s="106"/>
      <c r="CI192" s="106"/>
      <c r="CJ192" s="106"/>
      <c r="CK192" s="106"/>
      <c r="CL192" s="106"/>
      <c r="CM192" s="106"/>
      <c r="CN192" s="106"/>
    </row>
    <row r="193" spans="1:92" s="12" customFormat="1" hidden="1">
      <c r="A193" s="68"/>
      <c r="B193" s="106"/>
      <c r="C193" s="106"/>
      <c r="D193" s="62"/>
      <c r="E193" s="82"/>
      <c r="F193" s="82"/>
      <c r="G193" s="82"/>
      <c r="H193" s="106"/>
      <c r="I193" s="106"/>
      <c r="J193" s="106"/>
      <c r="K193" s="106"/>
      <c r="L193" s="106"/>
      <c r="M193" s="106"/>
      <c r="N193" s="106"/>
      <c r="O193" s="106"/>
      <c r="P193" s="106"/>
      <c r="Q193" s="106"/>
      <c r="R193" s="106"/>
      <c r="S193" s="106"/>
      <c r="T193" s="106"/>
      <c r="U193" s="106"/>
      <c r="V193" s="106"/>
      <c r="W193" s="106"/>
      <c r="X193" s="106"/>
      <c r="Y193" s="106"/>
      <c r="Z193" s="106"/>
      <c r="AA193" s="106"/>
      <c r="AB193" s="106"/>
      <c r="AC193" s="106"/>
      <c r="AD193" s="106"/>
      <c r="AE193" s="106"/>
      <c r="AF193" s="106"/>
      <c r="AG193" s="106"/>
      <c r="AH193" s="106"/>
      <c r="AI193" s="106"/>
      <c r="AJ193" s="106"/>
      <c r="AK193" s="106"/>
      <c r="AL193" s="106"/>
      <c r="AM193" s="106"/>
      <c r="AN193" s="106"/>
      <c r="AO193" s="106"/>
      <c r="AP193" s="106"/>
      <c r="AQ193" s="106"/>
      <c r="AR193" s="106"/>
      <c r="AS193" s="106"/>
      <c r="AT193" s="106"/>
      <c r="AU193" s="106"/>
      <c r="AV193" s="106"/>
      <c r="AW193" s="106"/>
      <c r="AX193" s="106"/>
      <c r="AY193" s="106"/>
      <c r="AZ193" s="106"/>
      <c r="BA193" s="106"/>
      <c r="BB193" s="106"/>
      <c r="BC193" s="106"/>
      <c r="BD193" s="106"/>
      <c r="BE193" s="106"/>
      <c r="BF193" s="106"/>
      <c r="BG193" s="106"/>
      <c r="BH193" s="106"/>
      <c r="BI193" s="106"/>
      <c r="BJ193" s="106"/>
      <c r="BK193" s="106"/>
      <c r="BL193" s="106"/>
      <c r="BM193" s="106"/>
      <c r="BN193" s="106"/>
      <c r="BO193" s="106"/>
      <c r="BP193" s="106"/>
      <c r="BQ193" s="106"/>
      <c r="BR193" s="106"/>
      <c r="BS193" s="106"/>
      <c r="BT193" s="106"/>
      <c r="BU193" s="106"/>
      <c r="BV193" s="106"/>
      <c r="BW193" s="106"/>
      <c r="BX193" s="106"/>
      <c r="BY193" s="106"/>
      <c r="BZ193" s="106"/>
      <c r="CA193" s="106"/>
      <c r="CB193" s="106"/>
      <c r="CC193" s="106"/>
      <c r="CD193" s="106"/>
      <c r="CE193" s="106"/>
      <c r="CF193" s="106"/>
      <c r="CG193" s="106"/>
      <c r="CH193" s="106"/>
      <c r="CI193" s="106"/>
      <c r="CJ193" s="106"/>
      <c r="CK193" s="106"/>
      <c r="CL193" s="106"/>
      <c r="CM193" s="106"/>
      <c r="CN193" s="106"/>
    </row>
    <row r="194" spans="1:92" s="12" customFormat="1" hidden="1">
      <c r="A194" s="68"/>
      <c r="B194" s="106"/>
      <c r="C194" s="106"/>
      <c r="D194" s="62"/>
      <c r="E194" s="82"/>
      <c r="F194" s="82"/>
      <c r="G194" s="82"/>
      <c r="H194" s="106"/>
      <c r="I194" s="106"/>
      <c r="J194" s="106"/>
      <c r="K194" s="106"/>
      <c r="L194" s="106"/>
      <c r="M194" s="106"/>
      <c r="N194" s="106"/>
      <c r="O194" s="106"/>
      <c r="P194" s="106"/>
      <c r="Q194" s="106"/>
      <c r="R194" s="106"/>
      <c r="S194" s="106"/>
      <c r="T194" s="106"/>
      <c r="U194" s="106"/>
      <c r="V194" s="106"/>
      <c r="W194" s="106"/>
      <c r="X194" s="106"/>
      <c r="Y194" s="106"/>
      <c r="Z194" s="106"/>
      <c r="AA194" s="106"/>
      <c r="AB194" s="106"/>
      <c r="AC194" s="106"/>
      <c r="AD194" s="106"/>
      <c r="AE194" s="106"/>
      <c r="AF194" s="106"/>
      <c r="AG194" s="106"/>
      <c r="AH194" s="106"/>
      <c r="AI194" s="106"/>
      <c r="AJ194" s="106"/>
      <c r="AK194" s="106"/>
      <c r="AL194" s="106"/>
      <c r="AM194" s="106"/>
      <c r="AN194" s="106"/>
      <c r="AO194" s="106"/>
      <c r="AP194" s="106"/>
      <c r="AQ194" s="106"/>
      <c r="AR194" s="106"/>
      <c r="AS194" s="106"/>
      <c r="AT194" s="106"/>
      <c r="AU194" s="106"/>
      <c r="AV194" s="106"/>
      <c r="AW194" s="106"/>
      <c r="AX194" s="106"/>
      <c r="AY194" s="106"/>
      <c r="AZ194" s="106"/>
      <c r="BA194" s="106"/>
      <c r="BB194" s="106"/>
      <c r="BC194" s="106"/>
      <c r="BD194" s="106"/>
      <c r="BE194" s="106"/>
      <c r="BF194" s="106"/>
      <c r="BG194" s="106"/>
      <c r="BH194" s="106"/>
      <c r="BI194" s="106"/>
      <c r="BJ194" s="106"/>
      <c r="BK194" s="106"/>
      <c r="BL194" s="106"/>
      <c r="BM194" s="106"/>
      <c r="BN194" s="106"/>
      <c r="BO194" s="106"/>
      <c r="BP194" s="106"/>
      <c r="BQ194" s="106"/>
      <c r="BR194" s="106"/>
      <c r="BS194" s="106"/>
      <c r="BT194" s="106"/>
      <c r="BU194" s="106"/>
      <c r="BV194" s="106"/>
      <c r="BW194" s="106"/>
      <c r="BX194" s="106"/>
      <c r="BY194" s="106"/>
      <c r="BZ194" s="106"/>
      <c r="CA194" s="106"/>
      <c r="CB194" s="106"/>
      <c r="CC194" s="106"/>
      <c r="CD194" s="106"/>
      <c r="CE194" s="106"/>
      <c r="CF194" s="106"/>
      <c r="CG194" s="106"/>
      <c r="CH194" s="106"/>
      <c r="CI194" s="106"/>
      <c r="CJ194" s="106"/>
      <c r="CK194" s="106"/>
      <c r="CL194" s="106"/>
      <c r="CM194" s="106"/>
      <c r="CN194" s="106"/>
    </row>
    <row r="195" spans="1:92" s="12" customFormat="1" hidden="1">
      <c r="A195" s="68"/>
      <c r="B195" s="106"/>
      <c r="C195" s="106"/>
      <c r="D195" s="62"/>
      <c r="E195" s="82"/>
      <c r="F195" s="82"/>
      <c r="G195" s="82"/>
      <c r="H195" s="106"/>
      <c r="I195" s="106"/>
      <c r="J195" s="106"/>
      <c r="K195" s="106"/>
      <c r="L195" s="106"/>
      <c r="M195" s="106"/>
      <c r="N195" s="106"/>
      <c r="O195" s="106"/>
      <c r="P195" s="106"/>
      <c r="Q195" s="106"/>
      <c r="R195" s="106"/>
      <c r="S195" s="106"/>
      <c r="T195" s="106"/>
      <c r="U195" s="106"/>
      <c r="V195" s="106"/>
      <c r="W195" s="106"/>
      <c r="X195" s="106"/>
      <c r="Y195" s="106"/>
      <c r="Z195" s="106"/>
      <c r="AA195" s="106"/>
      <c r="AB195" s="106"/>
      <c r="AC195" s="106"/>
      <c r="AD195" s="106"/>
      <c r="AE195" s="106"/>
      <c r="AF195" s="106"/>
      <c r="AG195" s="106"/>
      <c r="AH195" s="106"/>
      <c r="AI195" s="106"/>
      <c r="AJ195" s="106"/>
      <c r="AK195" s="106"/>
      <c r="AL195" s="106"/>
      <c r="AM195" s="106"/>
      <c r="AN195" s="106"/>
      <c r="AO195" s="106"/>
      <c r="AP195" s="106"/>
      <c r="AQ195" s="106"/>
      <c r="AR195" s="106"/>
      <c r="AS195" s="106"/>
      <c r="AT195" s="106"/>
      <c r="AU195" s="106"/>
      <c r="AV195" s="106"/>
      <c r="AW195" s="106"/>
      <c r="AX195" s="106"/>
      <c r="AY195" s="106"/>
      <c r="AZ195" s="106"/>
      <c r="BA195" s="106"/>
      <c r="BB195" s="106"/>
      <c r="BC195" s="106"/>
      <c r="BD195" s="106"/>
      <c r="BE195" s="106"/>
      <c r="BF195" s="106"/>
      <c r="BG195" s="106"/>
      <c r="BH195" s="106"/>
      <c r="BI195" s="106"/>
      <c r="BJ195" s="106"/>
      <c r="BK195" s="106"/>
      <c r="BL195" s="106"/>
      <c r="BM195" s="106"/>
      <c r="BN195" s="106"/>
      <c r="BO195" s="106"/>
      <c r="BP195" s="106"/>
      <c r="BQ195" s="106"/>
      <c r="BR195" s="106"/>
      <c r="BS195" s="106"/>
      <c r="BT195" s="106"/>
      <c r="BU195" s="106"/>
      <c r="BV195" s="106"/>
      <c r="BW195" s="106"/>
      <c r="BX195" s="106"/>
      <c r="BY195" s="106"/>
      <c r="BZ195" s="106"/>
      <c r="CA195" s="106"/>
      <c r="CB195" s="106"/>
      <c r="CC195" s="106"/>
      <c r="CD195" s="106"/>
      <c r="CE195" s="106"/>
      <c r="CF195" s="106"/>
      <c r="CG195" s="106"/>
      <c r="CH195" s="106"/>
      <c r="CI195" s="106"/>
      <c r="CJ195" s="106"/>
      <c r="CK195" s="106"/>
      <c r="CL195" s="106"/>
      <c r="CM195" s="106"/>
      <c r="CN195" s="106"/>
    </row>
    <row r="196" spans="1:92" s="12" customFormat="1" hidden="1">
      <c r="A196" s="68"/>
      <c r="B196" s="106"/>
      <c r="C196" s="106"/>
      <c r="D196" s="62"/>
      <c r="E196" s="82"/>
      <c r="F196" s="82"/>
      <c r="G196" s="82"/>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6"/>
      <c r="BQ196" s="106"/>
      <c r="BR196" s="106"/>
      <c r="BS196" s="106"/>
      <c r="BT196" s="106"/>
      <c r="BU196" s="106"/>
      <c r="BV196" s="106"/>
      <c r="BW196" s="106"/>
      <c r="BX196" s="106"/>
      <c r="BY196" s="106"/>
      <c r="BZ196" s="106"/>
      <c r="CA196" s="106"/>
      <c r="CB196" s="106"/>
      <c r="CC196" s="106"/>
      <c r="CD196" s="106"/>
      <c r="CE196" s="106"/>
      <c r="CF196" s="106"/>
      <c r="CG196" s="106"/>
      <c r="CH196" s="106"/>
      <c r="CI196" s="106"/>
      <c r="CJ196" s="106"/>
      <c r="CK196" s="106"/>
      <c r="CL196" s="106"/>
      <c r="CM196" s="106"/>
      <c r="CN196" s="106"/>
    </row>
    <row r="197" spans="1:92" s="12" customFormat="1" hidden="1">
      <c r="A197" s="68"/>
      <c r="B197" s="106"/>
      <c r="C197" s="106"/>
      <c r="D197" s="62"/>
      <c r="E197" s="82"/>
      <c r="F197" s="82"/>
      <c r="G197" s="82"/>
      <c r="H197" s="106"/>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K197" s="106"/>
      <c r="AL197" s="106"/>
      <c r="AM197" s="106"/>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6"/>
      <c r="BQ197" s="106"/>
      <c r="BR197" s="106"/>
      <c r="BS197" s="106"/>
      <c r="BT197" s="106"/>
      <c r="BU197" s="106"/>
      <c r="BV197" s="106"/>
      <c r="BW197" s="106"/>
      <c r="BX197" s="106"/>
      <c r="BY197" s="106"/>
      <c r="BZ197" s="106"/>
      <c r="CA197" s="106"/>
      <c r="CB197" s="106"/>
      <c r="CC197" s="106"/>
      <c r="CD197" s="106"/>
      <c r="CE197" s="106"/>
      <c r="CF197" s="106"/>
      <c r="CG197" s="106"/>
      <c r="CH197" s="106"/>
      <c r="CI197" s="106"/>
      <c r="CJ197" s="106"/>
      <c r="CK197" s="106"/>
      <c r="CL197" s="106"/>
      <c r="CM197" s="106"/>
      <c r="CN197" s="106"/>
    </row>
    <row r="198" spans="1:92" s="12" customFormat="1" hidden="1">
      <c r="A198" s="68"/>
      <c r="B198" s="106"/>
      <c r="C198" s="106"/>
      <c r="D198" s="62"/>
      <c r="E198" s="82"/>
      <c r="F198" s="82"/>
      <c r="G198" s="82"/>
      <c r="H198" s="106"/>
      <c r="I198" s="106"/>
      <c r="J198" s="106"/>
      <c r="K198" s="106"/>
      <c r="L198" s="106"/>
      <c r="M198" s="106"/>
      <c r="N198" s="106"/>
      <c r="O198" s="106"/>
      <c r="P198" s="106"/>
      <c r="Q198" s="106"/>
      <c r="R198" s="106"/>
      <c r="S198" s="106"/>
      <c r="T198" s="106"/>
      <c r="U198" s="106"/>
      <c r="V198" s="106"/>
      <c r="W198" s="106"/>
      <c r="X198" s="106"/>
      <c r="Y198" s="106"/>
      <c r="Z198" s="106"/>
      <c r="AA198" s="106"/>
      <c r="AB198" s="106"/>
      <c r="AC198" s="106"/>
      <c r="AD198" s="106"/>
      <c r="AE198" s="106"/>
      <c r="AF198" s="106"/>
      <c r="AG198" s="106"/>
      <c r="AH198" s="106"/>
      <c r="AI198" s="106"/>
      <c r="AJ198" s="106"/>
      <c r="AK198" s="106"/>
      <c r="AL198" s="106"/>
      <c r="AM198" s="106"/>
      <c r="AN198" s="106"/>
      <c r="AO198" s="106"/>
      <c r="AP198" s="106"/>
      <c r="AQ198" s="106"/>
      <c r="AR198" s="106"/>
      <c r="AS198" s="106"/>
      <c r="AT198" s="106"/>
      <c r="AU198" s="106"/>
      <c r="AV198" s="106"/>
      <c r="AW198" s="106"/>
      <c r="AX198" s="106"/>
      <c r="AY198" s="106"/>
      <c r="AZ198" s="106"/>
      <c r="BA198" s="106"/>
      <c r="BB198" s="106"/>
      <c r="BC198" s="106"/>
      <c r="BD198" s="106"/>
      <c r="BE198" s="106"/>
      <c r="BF198" s="106"/>
      <c r="BG198" s="106"/>
      <c r="BH198" s="106"/>
      <c r="BI198" s="106"/>
      <c r="BJ198" s="106"/>
      <c r="BK198" s="106"/>
      <c r="BL198" s="106"/>
      <c r="BM198" s="106"/>
      <c r="BN198" s="106"/>
      <c r="BO198" s="106"/>
      <c r="BP198" s="106"/>
      <c r="BQ198" s="106"/>
      <c r="BR198" s="106"/>
      <c r="BS198" s="106"/>
      <c r="BT198" s="106"/>
      <c r="BU198" s="106"/>
      <c r="BV198" s="106"/>
      <c r="BW198" s="106"/>
      <c r="BX198" s="106"/>
      <c r="BY198" s="106"/>
      <c r="BZ198" s="106"/>
      <c r="CA198" s="106"/>
      <c r="CB198" s="106"/>
      <c r="CC198" s="106"/>
      <c r="CD198" s="106"/>
      <c r="CE198" s="106"/>
      <c r="CF198" s="106"/>
      <c r="CG198" s="106"/>
      <c r="CH198" s="106"/>
      <c r="CI198" s="106"/>
      <c r="CJ198" s="106"/>
      <c r="CK198" s="106"/>
      <c r="CL198" s="106"/>
      <c r="CM198" s="106"/>
      <c r="CN198" s="106"/>
    </row>
    <row r="199" spans="1:92" s="12" customFormat="1" hidden="1">
      <c r="A199" s="68"/>
      <c r="B199" s="106"/>
      <c r="C199" s="106"/>
      <c r="D199" s="62"/>
      <c r="E199" s="82"/>
      <c r="F199" s="82"/>
      <c r="G199" s="82"/>
      <c r="H199" s="106"/>
      <c r="I199" s="106"/>
      <c r="J199" s="106"/>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c r="AG199" s="106"/>
      <c r="AH199" s="106"/>
      <c r="AI199" s="106"/>
      <c r="AJ199" s="106"/>
      <c r="AK199" s="106"/>
      <c r="AL199" s="106"/>
      <c r="AM199" s="106"/>
      <c r="AN199" s="106"/>
      <c r="AO199" s="106"/>
      <c r="AP199" s="106"/>
      <c r="AQ199" s="106"/>
      <c r="AR199" s="106"/>
      <c r="AS199" s="106"/>
      <c r="AT199" s="106"/>
      <c r="AU199" s="106"/>
      <c r="AV199" s="106"/>
      <c r="AW199" s="106"/>
      <c r="AX199" s="106"/>
      <c r="AY199" s="106"/>
      <c r="AZ199" s="106"/>
      <c r="BA199" s="106"/>
      <c r="BB199" s="106"/>
      <c r="BC199" s="106"/>
      <c r="BD199" s="106"/>
      <c r="BE199" s="106"/>
      <c r="BF199" s="106"/>
      <c r="BG199" s="106"/>
      <c r="BH199" s="106"/>
      <c r="BI199" s="106"/>
      <c r="BJ199" s="106"/>
      <c r="BK199" s="106"/>
      <c r="BL199" s="106"/>
      <c r="BM199" s="106"/>
      <c r="BN199" s="106"/>
      <c r="BO199" s="106"/>
      <c r="BP199" s="106"/>
      <c r="BQ199" s="106"/>
      <c r="BR199" s="106"/>
      <c r="BS199" s="106"/>
      <c r="BT199" s="106"/>
      <c r="BU199" s="106"/>
      <c r="BV199" s="106"/>
      <c r="BW199" s="106"/>
      <c r="BX199" s="106"/>
      <c r="BY199" s="106"/>
      <c r="BZ199" s="106"/>
      <c r="CA199" s="106"/>
      <c r="CB199" s="106"/>
      <c r="CC199" s="106"/>
      <c r="CD199" s="106"/>
      <c r="CE199" s="106"/>
      <c r="CF199" s="106"/>
      <c r="CG199" s="106"/>
      <c r="CH199" s="106"/>
      <c r="CI199" s="106"/>
      <c r="CJ199" s="106"/>
      <c r="CK199" s="106"/>
      <c r="CL199" s="106"/>
      <c r="CM199" s="106"/>
      <c r="CN199" s="106"/>
    </row>
    <row r="200" spans="1:92" s="12" customFormat="1" hidden="1">
      <c r="A200" s="68"/>
      <c r="B200" s="106"/>
      <c r="C200" s="106"/>
      <c r="D200" s="62"/>
      <c r="E200" s="82"/>
      <c r="F200" s="82"/>
      <c r="G200" s="82"/>
      <c r="H200" s="106"/>
      <c r="I200" s="106"/>
      <c r="J200" s="106"/>
      <c r="K200" s="106"/>
      <c r="L200" s="106"/>
      <c r="M200" s="106"/>
      <c r="N200" s="106"/>
      <c r="O200" s="106"/>
      <c r="P200" s="106"/>
      <c r="Q200" s="106"/>
      <c r="R200" s="106"/>
      <c r="S200" s="106"/>
      <c r="T200" s="106"/>
      <c r="U200" s="106"/>
      <c r="V200" s="106"/>
      <c r="W200" s="106"/>
      <c r="X200" s="106"/>
      <c r="Y200" s="106"/>
      <c r="Z200" s="106"/>
      <c r="AA200" s="106"/>
      <c r="AB200" s="106"/>
      <c r="AC200" s="106"/>
      <c r="AD200" s="106"/>
      <c r="AE200" s="106"/>
      <c r="AF200" s="106"/>
      <c r="AG200" s="106"/>
      <c r="AH200" s="106"/>
      <c r="AI200" s="106"/>
      <c r="AJ200" s="106"/>
      <c r="AK200" s="106"/>
      <c r="AL200" s="106"/>
      <c r="AM200" s="106"/>
      <c r="AN200" s="106"/>
      <c r="AO200" s="106"/>
      <c r="AP200" s="106"/>
      <c r="AQ200" s="106"/>
      <c r="AR200" s="106"/>
      <c r="AS200" s="106"/>
      <c r="AT200" s="106"/>
      <c r="AU200" s="106"/>
      <c r="AV200" s="106"/>
      <c r="AW200" s="106"/>
      <c r="AX200" s="106"/>
      <c r="AY200" s="106"/>
      <c r="AZ200" s="106"/>
      <c r="BA200" s="106"/>
      <c r="BB200" s="106"/>
      <c r="BC200" s="106"/>
      <c r="BD200" s="106"/>
      <c r="BE200" s="106"/>
      <c r="BF200" s="106"/>
      <c r="BG200" s="106"/>
      <c r="BH200" s="106"/>
      <c r="BI200" s="106"/>
      <c r="BJ200" s="106"/>
      <c r="BK200" s="106"/>
      <c r="BL200" s="106"/>
      <c r="BM200" s="106"/>
      <c r="BN200" s="106"/>
      <c r="BO200" s="106"/>
      <c r="BP200" s="106"/>
      <c r="BQ200" s="106"/>
      <c r="BR200" s="106"/>
      <c r="BS200" s="106"/>
      <c r="BT200" s="106"/>
      <c r="BU200" s="106"/>
      <c r="BV200" s="106"/>
      <c r="BW200" s="106"/>
      <c r="BX200" s="106"/>
      <c r="BY200" s="106"/>
      <c r="BZ200" s="106"/>
      <c r="CA200" s="106"/>
      <c r="CB200" s="106"/>
      <c r="CC200" s="106"/>
      <c r="CD200" s="106"/>
      <c r="CE200" s="106"/>
      <c r="CF200" s="106"/>
      <c r="CG200" s="106"/>
      <c r="CH200" s="106"/>
      <c r="CI200" s="106"/>
      <c r="CJ200" s="106"/>
      <c r="CK200" s="106"/>
      <c r="CL200" s="106"/>
      <c r="CM200" s="106"/>
      <c r="CN200" s="106"/>
    </row>
    <row r="201" spans="1:92" s="12" customFormat="1" hidden="1">
      <c r="A201" s="68"/>
      <c r="B201" s="106"/>
      <c r="C201" s="106"/>
      <c r="D201" s="62"/>
      <c r="E201" s="82"/>
      <c r="F201" s="82"/>
      <c r="G201" s="82"/>
      <c r="H201" s="106"/>
      <c r="I201" s="106"/>
      <c r="J201" s="106"/>
      <c r="K201" s="106"/>
      <c r="L201" s="106"/>
      <c r="M201" s="106"/>
      <c r="N201" s="106"/>
      <c r="O201" s="106"/>
      <c r="P201" s="106"/>
      <c r="Q201" s="106"/>
      <c r="R201" s="106"/>
      <c r="S201" s="106"/>
      <c r="T201" s="106"/>
      <c r="U201" s="106"/>
      <c r="V201" s="106"/>
      <c r="W201" s="106"/>
      <c r="X201" s="106"/>
      <c r="Y201" s="106"/>
      <c r="Z201" s="106"/>
      <c r="AA201" s="106"/>
      <c r="AB201" s="106"/>
      <c r="AC201" s="106"/>
      <c r="AD201" s="106"/>
      <c r="AE201" s="106"/>
      <c r="AF201" s="106"/>
      <c r="AG201" s="106"/>
      <c r="AH201" s="106"/>
      <c r="AI201" s="106"/>
      <c r="AJ201" s="106"/>
      <c r="AK201" s="106"/>
      <c r="AL201" s="106"/>
      <c r="AM201" s="106"/>
      <c r="AN201" s="106"/>
      <c r="AO201" s="106"/>
      <c r="AP201" s="106"/>
      <c r="AQ201" s="106"/>
      <c r="AR201" s="106"/>
      <c r="AS201" s="106"/>
      <c r="AT201" s="106"/>
      <c r="AU201" s="106"/>
      <c r="AV201" s="106"/>
      <c r="AW201" s="106"/>
      <c r="AX201" s="106"/>
      <c r="AY201" s="106"/>
      <c r="AZ201" s="106"/>
      <c r="BA201" s="106"/>
      <c r="BB201" s="106"/>
      <c r="BC201" s="106"/>
      <c r="BD201" s="106"/>
      <c r="BE201" s="106"/>
      <c r="BF201" s="106"/>
      <c r="BG201" s="106"/>
      <c r="BH201" s="106"/>
      <c r="BI201" s="106"/>
      <c r="BJ201" s="106"/>
      <c r="BK201" s="106"/>
      <c r="BL201" s="106"/>
      <c r="BM201" s="106"/>
      <c r="BN201" s="106"/>
      <c r="BO201" s="106"/>
      <c r="BP201" s="106"/>
      <c r="BQ201" s="106"/>
      <c r="BR201" s="106"/>
      <c r="BS201" s="106"/>
      <c r="BT201" s="106"/>
      <c r="BU201" s="106"/>
      <c r="BV201" s="106"/>
      <c r="BW201" s="106"/>
      <c r="BX201" s="106"/>
      <c r="BY201" s="106"/>
      <c r="BZ201" s="106"/>
      <c r="CA201" s="106"/>
      <c r="CB201" s="106"/>
      <c r="CC201" s="106"/>
      <c r="CD201" s="106"/>
      <c r="CE201" s="106"/>
      <c r="CF201" s="106"/>
      <c r="CG201" s="106"/>
      <c r="CH201" s="106"/>
      <c r="CI201" s="106"/>
      <c r="CJ201" s="106"/>
      <c r="CK201" s="106"/>
      <c r="CL201" s="106"/>
      <c r="CM201" s="106"/>
      <c r="CN201" s="106"/>
    </row>
    <row r="202" spans="1:92" s="12" customFormat="1" hidden="1">
      <c r="A202" s="68"/>
      <c r="B202" s="106"/>
      <c r="C202" s="106"/>
      <c r="D202" s="62"/>
      <c r="E202" s="82"/>
      <c r="F202" s="82"/>
      <c r="G202" s="82"/>
      <c r="H202" s="106"/>
      <c r="I202" s="106"/>
      <c r="J202" s="106"/>
      <c r="K202" s="106"/>
      <c r="L202" s="106"/>
      <c r="M202" s="106"/>
      <c r="N202" s="106"/>
      <c r="O202" s="106"/>
      <c r="P202" s="106"/>
      <c r="Q202" s="106"/>
      <c r="R202" s="106"/>
      <c r="S202" s="106"/>
      <c r="T202" s="106"/>
      <c r="U202" s="106"/>
      <c r="V202" s="106"/>
      <c r="W202" s="106"/>
      <c r="X202" s="106"/>
      <c r="Y202" s="106"/>
      <c r="Z202" s="106"/>
      <c r="AA202" s="106"/>
      <c r="AB202" s="106"/>
      <c r="AC202" s="106"/>
      <c r="AD202" s="106"/>
      <c r="AE202" s="106"/>
      <c r="AF202" s="106"/>
      <c r="AG202" s="106"/>
      <c r="AH202" s="106"/>
      <c r="AI202" s="106"/>
      <c r="AJ202" s="106"/>
      <c r="AK202" s="106"/>
      <c r="AL202" s="106"/>
      <c r="AM202" s="106"/>
      <c r="AN202" s="106"/>
      <c r="AO202" s="106"/>
      <c r="AP202" s="106"/>
      <c r="AQ202" s="106"/>
      <c r="AR202" s="106"/>
      <c r="AS202" s="106"/>
      <c r="AT202" s="106"/>
      <c r="AU202" s="106"/>
      <c r="AV202" s="106"/>
      <c r="AW202" s="106"/>
      <c r="AX202" s="106"/>
      <c r="AY202" s="106"/>
      <c r="AZ202" s="106"/>
      <c r="BA202" s="106"/>
      <c r="BB202" s="106"/>
      <c r="BC202" s="106"/>
      <c r="BD202" s="106"/>
      <c r="BE202" s="106"/>
      <c r="BF202" s="106"/>
      <c r="BG202" s="106"/>
      <c r="BH202" s="106"/>
      <c r="BI202" s="106"/>
      <c r="BJ202" s="106"/>
      <c r="BK202" s="106"/>
      <c r="BL202" s="106"/>
      <c r="BM202" s="106"/>
      <c r="BN202" s="106"/>
      <c r="BO202" s="106"/>
      <c r="BP202" s="106"/>
      <c r="BQ202" s="106"/>
      <c r="BR202" s="106"/>
      <c r="BS202" s="106"/>
      <c r="BT202" s="106"/>
      <c r="BU202" s="106"/>
      <c r="BV202" s="106"/>
      <c r="BW202" s="106"/>
      <c r="BX202" s="106"/>
      <c r="BY202" s="106"/>
      <c r="BZ202" s="106"/>
      <c r="CA202" s="106"/>
      <c r="CB202" s="106"/>
      <c r="CC202" s="106"/>
      <c r="CD202" s="106"/>
      <c r="CE202" s="106"/>
      <c r="CF202" s="106"/>
      <c r="CG202" s="106"/>
      <c r="CH202" s="106"/>
      <c r="CI202" s="106"/>
      <c r="CJ202" s="106"/>
      <c r="CK202" s="106"/>
      <c r="CL202" s="106"/>
      <c r="CM202" s="106"/>
      <c r="CN202" s="106"/>
    </row>
    <row r="203" spans="1:92" s="12" customFormat="1" hidden="1">
      <c r="A203" s="68"/>
      <c r="B203" s="106"/>
      <c r="C203" s="106"/>
      <c r="D203" s="62"/>
      <c r="E203" s="82"/>
      <c r="F203" s="82"/>
      <c r="G203" s="82"/>
      <c r="H203" s="106"/>
      <c r="I203" s="106"/>
      <c r="J203" s="106"/>
      <c r="K203" s="106"/>
      <c r="L203" s="106"/>
      <c r="M203" s="106"/>
      <c r="N203" s="106"/>
      <c r="O203" s="106"/>
      <c r="P203" s="106"/>
      <c r="Q203" s="106"/>
      <c r="R203" s="106"/>
      <c r="S203" s="106"/>
      <c r="T203" s="106"/>
      <c r="U203" s="106"/>
      <c r="V203" s="106"/>
      <c r="W203" s="106"/>
      <c r="X203" s="106"/>
      <c r="Y203" s="106"/>
      <c r="Z203" s="106"/>
      <c r="AA203" s="106"/>
      <c r="AB203" s="106"/>
      <c r="AC203" s="106"/>
      <c r="AD203" s="106"/>
      <c r="AE203" s="106"/>
      <c r="AF203" s="106"/>
      <c r="AG203" s="106"/>
      <c r="AH203" s="106"/>
      <c r="AI203" s="106"/>
      <c r="AJ203" s="106"/>
      <c r="AK203" s="106"/>
      <c r="AL203" s="106"/>
      <c r="AM203" s="106"/>
      <c r="AN203" s="106"/>
      <c r="AO203" s="106"/>
      <c r="AP203" s="106"/>
      <c r="AQ203" s="106"/>
      <c r="AR203" s="106"/>
      <c r="AS203" s="106"/>
      <c r="AT203" s="106"/>
      <c r="AU203" s="106"/>
      <c r="AV203" s="106"/>
      <c r="AW203" s="106"/>
      <c r="AX203" s="106"/>
      <c r="AY203" s="106"/>
      <c r="AZ203" s="106"/>
      <c r="BA203" s="106"/>
      <c r="BB203" s="106"/>
      <c r="BC203" s="106"/>
      <c r="BD203" s="106"/>
      <c r="BE203" s="106"/>
      <c r="BF203" s="106"/>
      <c r="BG203" s="106"/>
      <c r="BH203" s="106"/>
      <c r="BI203" s="106"/>
      <c r="BJ203" s="106"/>
      <c r="BK203" s="106"/>
      <c r="BL203" s="106"/>
      <c r="BM203" s="106"/>
      <c r="BN203" s="106"/>
      <c r="BO203" s="106"/>
      <c r="BP203" s="106"/>
      <c r="BQ203" s="106"/>
      <c r="BR203" s="106"/>
      <c r="BS203" s="106"/>
      <c r="BT203" s="106"/>
      <c r="BU203" s="106"/>
      <c r="BV203" s="106"/>
      <c r="BW203" s="106"/>
      <c r="BX203" s="106"/>
      <c r="BY203" s="106"/>
      <c r="BZ203" s="106"/>
      <c r="CA203" s="106"/>
      <c r="CB203" s="106"/>
      <c r="CC203" s="106"/>
      <c r="CD203" s="106"/>
      <c r="CE203" s="106"/>
      <c r="CF203" s="106"/>
      <c r="CG203" s="106"/>
      <c r="CH203" s="106"/>
      <c r="CI203" s="106"/>
      <c r="CJ203" s="106"/>
      <c r="CK203" s="106"/>
      <c r="CL203" s="106"/>
      <c r="CM203" s="106"/>
      <c r="CN203" s="106"/>
    </row>
    <row r="204" spans="1:92" s="12" customFormat="1" hidden="1">
      <c r="A204" s="68"/>
      <c r="B204" s="106"/>
      <c r="C204" s="106"/>
      <c r="D204" s="62"/>
      <c r="E204" s="82"/>
      <c r="F204" s="82"/>
      <c r="G204" s="82"/>
      <c r="H204" s="106"/>
      <c r="I204" s="106"/>
      <c r="J204" s="106"/>
      <c r="K204" s="106"/>
      <c r="L204" s="106"/>
      <c r="M204" s="106"/>
      <c r="N204" s="106"/>
      <c r="O204" s="106"/>
      <c r="P204" s="106"/>
      <c r="Q204" s="106"/>
      <c r="R204" s="106"/>
      <c r="S204" s="106"/>
      <c r="T204" s="106"/>
      <c r="U204" s="106"/>
      <c r="V204" s="106"/>
      <c r="W204" s="106"/>
      <c r="X204" s="106"/>
      <c r="Y204" s="106"/>
      <c r="Z204" s="106"/>
      <c r="AA204" s="106"/>
      <c r="AB204" s="106"/>
      <c r="AC204" s="106"/>
      <c r="AD204" s="106"/>
      <c r="AE204" s="106"/>
      <c r="AF204" s="106"/>
      <c r="AG204" s="106"/>
      <c r="AH204" s="106"/>
      <c r="AI204" s="106"/>
      <c r="AJ204" s="106"/>
      <c r="AK204" s="106"/>
      <c r="AL204" s="106"/>
      <c r="AM204" s="106"/>
      <c r="AN204" s="106"/>
      <c r="AO204" s="106"/>
      <c r="AP204" s="106"/>
      <c r="AQ204" s="106"/>
      <c r="AR204" s="106"/>
      <c r="AS204" s="106"/>
      <c r="AT204" s="106"/>
      <c r="AU204" s="106"/>
      <c r="AV204" s="106"/>
      <c r="AW204" s="106"/>
      <c r="AX204" s="106"/>
      <c r="AY204" s="106"/>
      <c r="AZ204" s="106"/>
      <c r="BA204" s="106"/>
      <c r="BB204" s="106"/>
      <c r="BC204" s="106"/>
      <c r="BD204" s="106"/>
      <c r="BE204" s="106"/>
      <c r="BF204" s="106"/>
      <c r="BG204" s="106"/>
      <c r="BH204" s="106"/>
      <c r="BI204" s="106"/>
      <c r="BJ204" s="106"/>
      <c r="BK204" s="106"/>
      <c r="BL204" s="106"/>
      <c r="BM204" s="106"/>
      <c r="BN204" s="106"/>
      <c r="BO204" s="106"/>
      <c r="BP204" s="106"/>
      <c r="BQ204" s="106"/>
      <c r="BR204" s="106"/>
      <c r="BS204" s="106"/>
      <c r="BT204" s="106"/>
      <c r="BU204" s="106"/>
      <c r="BV204" s="106"/>
      <c r="BW204" s="106"/>
      <c r="BX204" s="106"/>
      <c r="BY204" s="106"/>
      <c r="BZ204" s="106"/>
      <c r="CA204" s="106"/>
      <c r="CB204" s="106"/>
      <c r="CC204" s="106"/>
      <c r="CD204" s="106"/>
      <c r="CE204" s="106"/>
      <c r="CF204" s="106"/>
      <c r="CG204" s="106"/>
      <c r="CH204" s="106"/>
      <c r="CI204" s="106"/>
      <c r="CJ204" s="106"/>
      <c r="CK204" s="106"/>
      <c r="CL204" s="106"/>
      <c r="CM204" s="106"/>
      <c r="CN204" s="106"/>
    </row>
    <row r="205" spans="1:92" s="12" customFormat="1" hidden="1">
      <c r="A205" s="68"/>
      <c r="B205" s="106"/>
      <c r="C205" s="106"/>
      <c r="D205" s="62"/>
      <c r="E205" s="82"/>
      <c r="F205" s="82"/>
      <c r="G205" s="82"/>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06"/>
      <c r="AL205" s="106"/>
      <c r="AM205" s="106"/>
      <c r="AN205" s="106"/>
      <c r="AO205" s="106"/>
      <c r="AP205" s="106"/>
      <c r="AQ205" s="106"/>
      <c r="AR205" s="106"/>
      <c r="AS205" s="106"/>
      <c r="AT205" s="106"/>
      <c r="AU205" s="106"/>
      <c r="AV205" s="106"/>
      <c r="AW205" s="106"/>
      <c r="AX205" s="106"/>
      <c r="AY205" s="106"/>
      <c r="AZ205" s="106"/>
      <c r="BA205" s="106"/>
      <c r="BB205" s="106"/>
      <c r="BC205" s="106"/>
      <c r="BD205" s="106"/>
      <c r="BE205" s="106"/>
      <c r="BF205" s="106"/>
      <c r="BG205" s="106"/>
      <c r="BH205" s="106"/>
      <c r="BI205" s="106"/>
      <c r="BJ205" s="106"/>
      <c r="BK205" s="106"/>
      <c r="BL205" s="106"/>
      <c r="BM205" s="106"/>
      <c r="BN205" s="106"/>
      <c r="BO205" s="106"/>
      <c r="BP205" s="106"/>
      <c r="BQ205" s="106"/>
      <c r="BR205" s="106"/>
      <c r="BS205" s="106"/>
      <c r="BT205" s="106"/>
      <c r="BU205" s="106"/>
      <c r="BV205" s="106"/>
      <c r="BW205" s="106"/>
      <c r="BX205" s="106"/>
      <c r="BY205" s="106"/>
      <c r="BZ205" s="106"/>
      <c r="CA205" s="106"/>
      <c r="CB205" s="106"/>
      <c r="CC205" s="106"/>
      <c r="CD205" s="106"/>
      <c r="CE205" s="106"/>
      <c r="CF205" s="106"/>
      <c r="CG205" s="106"/>
      <c r="CH205" s="106"/>
      <c r="CI205" s="106"/>
      <c r="CJ205" s="106"/>
      <c r="CK205" s="106"/>
      <c r="CL205" s="106"/>
      <c r="CM205" s="106"/>
      <c r="CN205" s="106"/>
    </row>
    <row r="206" spans="1:92" s="12" customFormat="1" hidden="1">
      <c r="A206" s="68"/>
      <c r="B206" s="106"/>
      <c r="C206" s="106"/>
      <c r="D206" s="62"/>
      <c r="E206" s="82"/>
      <c r="F206" s="82"/>
      <c r="G206" s="82"/>
      <c r="H206" s="106"/>
      <c r="I206" s="106"/>
      <c r="J206" s="106"/>
      <c r="K206" s="106"/>
      <c r="L206" s="106"/>
      <c r="M206" s="106"/>
      <c r="N206" s="106"/>
      <c r="O206" s="106"/>
      <c r="P206" s="106"/>
      <c r="Q206" s="106"/>
      <c r="R206" s="106"/>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6"/>
      <c r="BC206" s="106"/>
      <c r="BD206" s="106"/>
      <c r="BE206" s="106"/>
      <c r="BF206" s="106"/>
      <c r="BG206" s="106"/>
      <c r="BH206" s="106"/>
      <c r="BI206" s="106"/>
      <c r="BJ206" s="106"/>
      <c r="BK206" s="106"/>
      <c r="BL206" s="106"/>
      <c r="BM206" s="106"/>
      <c r="BN206" s="106"/>
      <c r="BO206" s="106"/>
      <c r="BP206" s="106"/>
      <c r="BQ206" s="106"/>
      <c r="BR206" s="106"/>
      <c r="BS206" s="106"/>
      <c r="BT206" s="106"/>
      <c r="BU206" s="106"/>
      <c r="BV206" s="106"/>
      <c r="BW206" s="106"/>
      <c r="BX206" s="106"/>
      <c r="BY206" s="106"/>
      <c r="BZ206" s="106"/>
      <c r="CA206" s="106"/>
      <c r="CB206" s="106"/>
      <c r="CC206" s="106"/>
      <c r="CD206" s="106"/>
      <c r="CE206" s="106"/>
      <c r="CF206" s="106"/>
      <c r="CG206" s="106"/>
      <c r="CH206" s="106"/>
      <c r="CI206" s="106"/>
      <c r="CJ206" s="106"/>
      <c r="CK206" s="106"/>
      <c r="CL206" s="106"/>
      <c r="CM206" s="106"/>
      <c r="CN206" s="106"/>
    </row>
    <row r="207" spans="1:92" s="12" customFormat="1" hidden="1">
      <c r="A207" s="68"/>
      <c r="B207" s="106"/>
      <c r="C207" s="106"/>
      <c r="D207" s="62"/>
      <c r="E207" s="82"/>
      <c r="F207" s="82"/>
      <c r="G207" s="82"/>
      <c r="H207" s="106"/>
      <c r="I207" s="106"/>
      <c r="J207" s="106"/>
      <c r="K207" s="106"/>
      <c r="L207" s="106"/>
      <c r="M207" s="106"/>
      <c r="N207" s="106"/>
      <c r="O207" s="106"/>
      <c r="P207" s="106"/>
      <c r="Q207" s="106"/>
      <c r="R207" s="106"/>
      <c r="S207" s="106"/>
      <c r="T207" s="106"/>
      <c r="U207" s="106"/>
      <c r="V207" s="106"/>
      <c r="W207" s="106"/>
      <c r="X207" s="106"/>
      <c r="Y207" s="106"/>
      <c r="Z207" s="106"/>
      <c r="AA207" s="106"/>
      <c r="AB207" s="106"/>
      <c r="AC207" s="106"/>
      <c r="AD207" s="106"/>
      <c r="AE207" s="106"/>
      <c r="AF207" s="106"/>
      <c r="AG207" s="106"/>
      <c r="AH207" s="106"/>
      <c r="AI207" s="106"/>
      <c r="AJ207" s="106"/>
      <c r="AK207" s="106"/>
      <c r="AL207" s="106"/>
      <c r="AM207" s="106"/>
      <c r="AN207" s="106"/>
      <c r="AO207" s="106"/>
      <c r="AP207" s="106"/>
      <c r="AQ207" s="106"/>
      <c r="AR207" s="106"/>
      <c r="AS207" s="106"/>
      <c r="AT207" s="106"/>
      <c r="AU207" s="106"/>
      <c r="AV207" s="106"/>
      <c r="AW207" s="106"/>
      <c r="AX207" s="106"/>
      <c r="AY207" s="106"/>
      <c r="AZ207" s="106"/>
      <c r="BA207" s="106"/>
      <c r="BB207" s="106"/>
      <c r="BC207" s="106"/>
      <c r="BD207" s="106"/>
      <c r="BE207" s="106"/>
      <c r="BF207" s="106"/>
      <c r="BG207" s="106"/>
      <c r="BH207" s="106"/>
      <c r="BI207" s="106"/>
      <c r="BJ207" s="106"/>
      <c r="BK207" s="106"/>
      <c r="BL207" s="106"/>
      <c r="BM207" s="106"/>
      <c r="BN207" s="106"/>
      <c r="BO207" s="106"/>
      <c r="BP207" s="106"/>
      <c r="BQ207" s="106"/>
      <c r="BR207" s="106"/>
      <c r="BS207" s="106"/>
      <c r="BT207" s="106"/>
      <c r="BU207" s="106"/>
      <c r="BV207" s="106"/>
      <c r="BW207" s="106"/>
      <c r="BX207" s="106"/>
      <c r="BY207" s="106"/>
      <c r="BZ207" s="106"/>
      <c r="CA207" s="106"/>
      <c r="CB207" s="106"/>
      <c r="CC207" s="106"/>
      <c r="CD207" s="106"/>
      <c r="CE207" s="106"/>
      <c r="CF207" s="106"/>
      <c r="CG207" s="106"/>
      <c r="CH207" s="106"/>
      <c r="CI207" s="106"/>
      <c r="CJ207" s="106"/>
      <c r="CK207" s="106"/>
      <c r="CL207" s="106"/>
      <c r="CM207" s="106"/>
      <c r="CN207" s="106"/>
    </row>
    <row r="208" spans="1:92" s="12" customFormat="1" hidden="1">
      <c r="A208" s="68"/>
      <c r="B208" s="106"/>
      <c r="C208" s="106"/>
      <c r="D208" s="62"/>
      <c r="E208" s="82"/>
      <c r="F208" s="82"/>
      <c r="G208" s="82"/>
      <c r="H208" s="106"/>
      <c r="I208" s="106"/>
      <c r="J208" s="106"/>
      <c r="K208" s="106"/>
      <c r="L208" s="106"/>
      <c r="M208" s="106"/>
      <c r="N208" s="106"/>
      <c r="O208" s="106"/>
      <c r="P208" s="106"/>
      <c r="Q208" s="106"/>
      <c r="R208" s="106"/>
      <c r="S208" s="106"/>
      <c r="T208" s="106"/>
      <c r="U208" s="106"/>
      <c r="V208" s="106"/>
      <c r="W208" s="106"/>
      <c r="X208" s="106"/>
      <c r="Y208" s="106"/>
      <c r="Z208" s="106"/>
      <c r="AA208" s="106"/>
      <c r="AB208" s="106"/>
      <c r="AC208" s="106"/>
      <c r="AD208" s="106"/>
      <c r="AE208" s="106"/>
      <c r="AF208" s="106"/>
      <c r="AG208" s="106"/>
      <c r="AH208" s="106"/>
      <c r="AI208" s="106"/>
      <c r="AJ208" s="106"/>
      <c r="AK208" s="106"/>
      <c r="AL208" s="106"/>
      <c r="AM208" s="106"/>
      <c r="AN208" s="106"/>
      <c r="AO208" s="106"/>
      <c r="AP208" s="106"/>
      <c r="AQ208" s="106"/>
      <c r="AR208" s="106"/>
      <c r="AS208" s="106"/>
      <c r="AT208" s="106"/>
      <c r="AU208" s="106"/>
      <c r="AV208" s="106"/>
      <c r="AW208" s="106"/>
      <c r="AX208" s="106"/>
      <c r="AY208" s="106"/>
      <c r="AZ208" s="106"/>
      <c r="BA208" s="106"/>
      <c r="BB208" s="106"/>
      <c r="BC208" s="106"/>
      <c r="BD208" s="106"/>
      <c r="BE208" s="106"/>
      <c r="BF208" s="106"/>
      <c r="BG208" s="106"/>
      <c r="BH208" s="106"/>
      <c r="BI208" s="106"/>
      <c r="BJ208" s="106"/>
      <c r="BK208" s="106"/>
      <c r="BL208" s="106"/>
      <c r="BM208" s="106"/>
      <c r="BN208" s="106"/>
      <c r="BO208" s="106"/>
      <c r="BP208" s="106"/>
      <c r="BQ208" s="106"/>
      <c r="BR208" s="106"/>
      <c r="BS208" s="106"/>
      <c r="BT208" s="106"/>
      <c r="BU208" s="106"/>
      <c r="BV208" s="106"/>
      <c r="BW208" s="106"/>
      <c r="BX208" s="106"/>
      <c r="BY208" s="106"/>
      <c r="BZ208" s="106"/>
      <c r="CA208" s="106"/>
      <c r="CB208" s="106"/>
      <c r="CC208" s="106"/>
      <c r="CD208" s="106"/>
      <c r="CE208" s="106"/>
      <c r="CF208" s="106"/>
      <c r="CG208" s="106"/>
      <c r="CH208" s="106"/>
      <c r="CI208" s="106"/>
      <c r="CJ208" s="106"/>
      <c r="CK208" s="106"/>
      <c r="CL208" s="106"/>
      <c r="CM208" s="106"/>
      <c r="CN208" s="106"/>
    </row>
    <row r="209" spans="1:92" s="12" customFormat="1" hidden="1">
      <c r="A209" s="68"/>
      <c r="B209" s="106"/>
      <c r="C209" s="106"/>
      <c r="D209" s="62"/>
      <c r="E209" s="82"/>
      <c r="F209" s="82"/>
      <c r="G209" s="82"/>
      <c r="H209" s="106"/>
      <c r="I209" s="106"/>
      <c r="J209" s="106"/>
      <c r="K209" s="106"/>
      <c r="L209" s="106"/>
      <c r="M209" s="106"/>
      <c r="N209" s="106"/>
      <c r="O209" s="106"/>
      <c r="P209" s="106"/>
      <c r="Q209" s="106"/>
      <c r="R209" s="106"/>
      <c r="S209" s="106"/>
      <c r="T209" s="106"/>
      <c r="U209" s="106"/>
      <c r="V209" s="106"/>
      <c r="W209" s="106"/>
      <c r="X209" s="106"/>
      <c r="Y209" s="106"/>
      <c r="Z209" s="106"/>
      <c r="AA209" s="106"/>
      <c r="AB209" s="106"/>
      <c r="AC209" s="106"/>
      <c r="AD209" s="106"/>
      <c r="AE209" s="106"/>
      <c r="AF209" s="106"/>
      <c r="AG209" s="106"/>
      <c r="AH209" s="106"/>
      <c r="AI209" s="106"/>
      <c r="AJ209" s="106"/>
      <c r="AK209" s="106"/>
      <c r="AL209" s="106"/>
      <c r="AM209" s="106"/>
      <c r="AN209" s="106"/>
      <c r="AO209" s="106"/>
      <c r="AP209" s="106"/>
      <c r="AQ209" s="106"/>
      <c r="AR209" s="106"/>
      <c r="AS209" s="106"/>
      <c r="AT209" s="106"/>
      <c r="AU209" s="106"/>
      <c r="AV209" s="106"/>
      <c r="AW209" s="106"/>
      <c r="AX209" s="106"/>
      <c r="AY209" s="106"/>
      <c r="AZ209" s="106"/>
      <c r="BA209" s="106"/>
      <c r="BB209" s="106"/>
      <c r="BC209" s="106"/>
      <c r="BD209" s="106"/>
      <c r="BE209" s="106"/>
      <c r="BF209" s="106"/>
      <c r="BG209" s="106"/>
      <c r="BH209" s="106"/>
      <c r="BI209" s="106"/>
      <c r="BJ209" s="106"/>
      <c r="BK209" s="106"/>
      <c r="BL209" s="106"/>
      <c r="BM209" s="106"/>
      <c r="BN209" s="106"/>
      <c r="BO209" s="106"/>
      <c r="BP209" s="106"/>
      <c r="BQ209" s="106"/>
      <c r="BR209" s="106"/>
      <c r="BS209" s="106"/>
      <c r="BT209" s="106"/>
      <c r="BU209" s="106"/>
      <c r="BV209" s="106"/>
      <c r="BW209" s="106"/>
      <c r="BX209" s="106"/>
      <c r="BY209" s="106"/>
      <c r="BZ209" s="106"/>
      <c r="CA209" s="106"/>
      <c r="CB209" s="106"/>
      <c r="CC209" s="106"/>
      <c r="CD209" s="106"/>
      <c r="CE209" s="106"/>
      <c r="CF209" s="106"/>
      <c r="CG209" s="106"/>
      <c r="CH209" s="106"/>
      <c r="CI209" s="106"/>
      <c r="CJ209" s="106"/>
      <c r="CK209" s="106"/>
      <c r="CL209" s="106"/>
      <c r="CM209" s="106"/>
      <c r="CN209" s="106"/>
    </row>
    <row r="210" spans="1:92" s="12" customFormat="1" hidden="1">
      <c r="A210" s="68"/>
      <c r="B210" s="106"/>
      <c r="C210" s="106"/>
      <c r="D210" s="62"/>
      <c r="E210" s="82"/>
      <c r="F210" s="82"/>
      <c r="G210" s="82"/>
      <c r="H210" s="106"/>
      <c r="I210" s="106"/>
      <c r="J210" s="106"/>
      <c r="K210" s="106"/>
      <c r="L210" s="106"/>
      <c r="M210" s="106"/>
      <c r="N210" s="106"/>
      <c r="O210" s="106"/>
      <c r="P210" s="106"/>
      <c r="Q210" s="106"/>
      <c r="R210" s="106"/>
      <c r="S210" s="106"/>
      <c r="T210" s="106"/>
      <c r="U210" s="106"/>
      <c r="V210" s="106"/>
      <c r="W210" s="106"/>
      <c r="X210" s="106"/>
      <c r="Y210" s="106"/>
      <c r="Z210" s="106"/>
      <c r="AA210" s="106"/>
      <c r="AB210" s="106"/>
      <c r="AC210" s="106"/>
      <c r="AD210" s="106"/>
      <c r="AE210" s="106"/>
      <c r="AF210" s="106"/>
      <c r="AG210" s="106"/>
      <c r="AH210" s="106"/>
      <c r="AI210" s="106"/>
      <c r="AJ210" s="106"/>
      <c r="AK210" s="106"/>
      <c r="AL210" s="106"/>
      <c r="AM210" s="106"/>
      <c r="AN210" s="106"/>
      <c r="AO210" s="106"/>
      <c r="AP210" s="106"/>
      <c r="AQ210" s="106"/>
      <c r="AR210" s="106"/>
      <c r="AS210" s="106"/>
      <c r="AT210" s="106"/>
      <c r="AU210" s="106"/>
      <c r="AV210" s="106"/>
      <c r="AW210" s="106"/>
      <c r="AX210" s="106"/>
      <c r="AY210" s="106"/>
      <c r="AZ210" s="106"/>
      <c r="BA210" s="106"/>
      <c r="BB210" s="106"/>
      <c r="BC210" s="106"/>
      <c r="BD210" s="106"/>
      <c r="BE210" s="106"/>
      <c r="BF210" s="106"/>
      <c r="BG210" s="106"/>
      <c r="BH210" s="106"/>
      <c r="BI210" s="106"/>
      <c r="BJ210" s="106"/>
      <c r="BK210" s="106"/>
      <c r="BL210" s="106"/>
      <c r="BM210" s="106"/>
      <c r="BN210" s="106"/>
      <c r="BO210" s="106"/>
      <c r="BP210" s="106"/>
      <c r="BQ210" s="106"/>
      <c r="BR210" s="106"/>
      <c r="BS210" s="106"/>
      <c r="BT210" s="106"/>
      <c r="BU210" s="106"/>
      <c r="BV210" s="106"/>
      <c r="BW210" s="106"/>
      <c r="BX210" s="106"/>
      <c r="BY210" s="106"/>
      <c r="BZ210" s="106"/>
      <c r="CA210" s="106"/>
      <c r="CB210" s="106"/>
      <c r="CC210" s="106"/>
      <c r="CD210" s="106"/>
      <c r="CE210" s="106"/>
      <c r="CF210" s="106"/>
      <c r="CG210" s="106"/>
      <c r="CH210" s="106"/>
      <c r="CI210" s="106"/>
      <c r="CJ210" s="106"/>
      <c r="CK210" s="106"/>
      <c r="CL210" s="106"/>
      <c r="CM210" s="106"/>
      <c r="CN210" s="106"/>
    </row>
    <row r="211" spans="1:92" s="12" customFormat="1" hidden="1">
      <c r="A211" s="68"/>
      <c r="B211" s="106"/>
      <c r="C211" s="106"/>
      <c r="D211" s="62"/>
      <c r="E211" s="82"/>
      <c r="F211" s="82"/>
      <c r="G211" s="82"/>
      <c r="H211" s="106"/>
      <c r="I211" s="106"/>
      <c r="J211" s="106"/>
      <c r="K211" s="106"/>
      <c r="L211" s="106"/>
      <c r="M211" s="106"/>
      <c r="N211" s="106"/>
      <c r="O211" s="106"/>
      <c r="P211" s="106"/>
      <c r="Q211" s="106"/>
      <c r="R211" s="106"/>
      <c r="S211" s="106"/>
      <c r="T211" s="106"/>
      <c r="U211" s="106"/>
      <c r="V211" s="106"/>
      <c r="W211" s="106"/>
      <c r="X211" s="106"/>
      <c r="Y211" s="106"/>
      <c r="Z211" s="106"/>
      <c r="AA211" s="106"/>
      <c r="AB211" s="106"/>
      <c r="AC211" s="106"/>
      <c r="AD211" s="106"/>
      <c r="AE211" s="106"/>
      <c r="AF211" s="106"/>
      <c r="AG211" s="106"/>
      <c r="AH211" s="106"/>
      <c r="AI211" s="106"/>
      <c r="AJ211" s="106"/>
      <c r="AK211" s="106"/>
      <c r="AL211" s="106"/>
      <c r="AM211" s="106"/>
      <c r="AN211" s="106"/>
      <c r="AO211" s="106"/>
      <c r="AP211" s="106"/>
      <c r="AQ211" s="106"/>
      <c r="AR211" s="106"/>
      <c r="AS211" s="106"/>
      <c r="AT211" s="106"/>
      <c r="AU211" s="106"/>
      <c r="AV211" s="106"/>
      <c r="AW211" s="106"/>
      <c r="AX211" s="106"/>
      <c r="AY211" s="106"/>
      <c r="AZ211" s="106"/>
      <c r="BA211" s="106"/>
      <c r="BB211" s="106"/>
      <c r="BC211" s="106"/>
      <c r="BD211" s="106"/>
      <c r="BE211" s="106"/>
      <c r="BF211" s="106"/>
      <c r="BG211" s="106"/>
      <c r="BH211" s="106"/>
      <c r="BI211" s="106"/>
      <c r="BJ211" s="106"/>
      <c r="BK211" s="106"/>
      <c r="BL211" s="106"/>
      <c r="BM211" s="106"/>
      <c r="BN211" s="106"/>
      <c r="BO211" s="106"/>
      <c r="BP211" s="106"/>
      <c r="BQ211" s="106"/>
      <c r="BR211" s="106"/>
      <c r="BS211" s="106"/>
      <c r="BT211" s="106"/>
      <c r="BU211" s="106"/>
      <c r="BV211" s="106"/>
      <c r="BW211" s="106"/>
      <c r="BX211" s="106"/>
      <c r="BY211" s="106"/>
      <c r="BZ211" s="106"/>
      <c r="CA211" s="106"/>
      <c r="CB211" s="106"/>
      <c r="CC211" s="106"/>
      <c r="CD211" s="106"/>
      <c r="CE211" s="106"/>
      <c r="CF211" s="106"/>
      <c r="CG211" s="106"/>
      <c r="CH211" s="106"/>
      <c r="CI211" s="106"/>
      <c r="CJ211" s="106"/>
      <c r="CK211" s="106"/>
      <c r="CL211" s="106"/>
      <c r="CM211" s="106"/>
      <c r="CN211" s="106"/>
    </row>
    <row r="212" spans="1:92" s="12" customFormat="1" hidden="1">
      <c r="A212" s="68"/>
      <c r="B212" s="106"/>
      <c r="C212" s="106"/>
      <c r="D212" s="62"/>
      <c r="E212" s="82"/>
      <c r="F212" s="82"/>
      <c r="G212" s="82"/>
      <c r="H212" s="106"/>
      <c r="I212" s="106"/>
      <c r="J212" s="106"/>
      <c r="K212" s="106"/>
      <c r="L212" s="106"/>
      <c r="M212" s="106"/>
      <c r="N212" s="106"/>
      <c r="O212" s="106"/>
      <c r="P212" s="106"/>
      <c r="Q212" s="106"/>
      <c r="R212" s="106"/>
      <c r="S212" s="106"/>
      <c r="T212" s="106"/>
      <c r="U212" s="106"/>
      <c r="V212" s="106"/>
      <c r="W212" s="106"/>
      <c r="X212" s="106"/>
      <c r="Y212" s="106"/>
      <c r="Z212" s="106"/>
      <c r="AA212" s="106"/>
      <c r="AB212" s="106"/>
      <c r="AC212" s="106"/>
      <c r="AD212" s="106"/>
      <c r="AE212" s="106"/>
      <c r="AF212" s="106"/>
      <c r="AG212" s="106"/>
      <c r="AH212" s="106"/>
      <c r="AI212" s="106"/>
      <c r="AJ212" s="106"/>
      <c r="AK212" s="106"/>
      <c r="AL212" s="106"/>
      <c r="AM212" s="106"/>
      <c r="AN212" s="106"/>
      <c r="AO212" s="106"/>
      <c r="AP212" s="106"/>
      <c r="AQ212" s="106"/>
      <c r="AR212" s="106"/>
      <c r="AS212" s="106"/>
      <c r="AT212" s="106"/>
      <c r="AU212" s="106"/>
      <c r="AV212" s="106"/>
      <c r="AW212" s="106"/>
      <c r="AX212" s="106"/>
      <c r="AY212" s="106"/>
      <c r="AZ212" s="106"/>
      <c r="BA212" s="106"/>
      <c r="BB212" s="106"/>
      <c r="BC212" s="106"/>
      <c r="BD212" s="106"/>
      <c r="BE212" s="106"/>
      <c r="BF212" s="106"/>
      <c r="BG212" s="106"/>
      <c r="BH212" s="106"/>
      <c r="BI212" s="106"/>
      <c r="BJ212" s="106"/>
      <c r="BK212" s="106"/>
      <c r="BL212" s="106"/>
      <c r="BM212" s="106"/>
      <c r="BN212" s="106"/>
      <c r="BO212" s="106"/>
      <c r="BP212" s="106"/>
      <c r="BQ212" s="106"/>
      <c r="BR212" s="106"/>
      <c r="BS212" s="106"/>
      <c r="BT212" s="106"/>
      <c r="BU212" s="106"/>
      <c r="BV212" s="106"/>
      <c r="BW212" s="106"/>
      <c r="BX212" s="106"/>
      <c r="BY212" s="106"/>
      <c r="BZ212" s="106"/>
      <c r="CA212" s="106"/>
      <c r="CB212" s="106"/>
      <c r="CC212" s="106"/>
      <c r="CD212" s="106"/>
      <c r="CE212" s="106"/>
      <c r="CF212" s="106"/>
      <c r="CG212" s="106"/>
      <c r="CH212" s="106"/>
      <c r="CI212" s="106"/>
      <c r="CJ212" s="106"/>
      <c r="CK212" s="106"/>
      <c r="CL212" s="106"/>
      <c r="CM212" s="106"/>
      <c r="CN212" s="106"/>
    </row>
    <row r="213" spans="1:92" s="12" customFormat="1" hidden="1">
      <c r="A213" s="68"/>
      <c r="B213" s="106"/>
      <c r="C213" s="106"/>
      <c r="D213" s="62"/>
      <c r="E213" s="82"/>
      <c r="F213" s="82"/>
      <c r="G213" s="82"/>
      <c r="H213" s="106"/>
      <c r="I213" s="106"/>
      <c r="J213" s="106"/>
      <c r="K213" s="106"/>
      <c r="L213" s="106"/>
      <c r="M213" s="106"/>
      <c r="N213" s="106"/>
      <c r="O213" s="106"/>
      <c r="P213" s="106"/>
      <c r="Q213" s="106"/>
      <c r="R213" s="106"/>
      <c r="S213" s="106"/>
      <c r="T213" s="106"/>
      <c r="U213" s="106"/>
      <c r="V213" s="106"/>
      <c r="W213" s="106"/>
      <c r="X213" s="106"/>
      <c r="Y213" s="106"/>
      <c r="Z213" s="106"/>
      <c r="AA213" s="106"/>
      <c r="AB213" s="106"/>
      <c r="AC213" s="106"/>
      <c r="AD213" s="106"/>
      <c r="AE213" s="106"/>
      <c r="AF213" s="106"/>
      <c r="AG213" s="106"/>
      <c r="AH213" s="106"/>
      <c r="AI213" s="106"/>
      <c r="AJ213" s="106"/>
      <c r="AK213" s="106"/>
      <c r="AL213" s="106"/>
      <c r="AM213" s="106"/>
      <c r="AN213" s="106"/>
      <c r="AO213" s="106"/>
      <c r="AP213" s="106"/>
      <c r="AQ213" s="106"/>
      <c r="AR213" s="106"/>
      <c r="AS213" s="106"/>
      <c r="AT213" s="106"/>
      <c r="AU213" s="106"/>
      <c r="AV213" s="106"/>
      <c r="AW213" s="106"/>
      <c r="AX213" s="106"/>
      <c r="AY213" s="106"/>
      <c r="AZ213" s="106"/>
      <c r="BA213" s="106"/>
      <c r="BB213" s="106"/>
      <c r="BC213" s="106"/>
      <c r="BD213" s="106"/>
      <c r="BE213" s="106"/>
      <c r="BF213" s="106"/>
      <c r="BG213" s="106"/>
      <c r="BH213" s="106"/>
      <c r="BI213" s="106"/>
      <c r="BJ213" s="106"/>
      <c r="BK213" s="106"/>
      <c r="BL213" s="106"/>
      <c r="BM213" s="106"/>
      <c r="BN213" s="106"/>
      <c r="BO213" s="106"/>
      <c r="BP213" s="106"/>
      <c r="BQ213" s="106"/>
      <c r="BR213" s="106"/>
      <c r="BS213" s="106"/>
      <c r="BT213" s="106"/>
      <c r="BU213" s="106"/>
      <c r="BV213" s="106"/>
      <c r="BW213" s="106"/>
      <c r="BX213" s="106"/>
      <c r="BY213" s="106"/>
      <c r="BZ213" s="106"/>
      <c r="CA213" s="106"/>
      <c r="CB213" s="106"/>
      <c r="CC213" s="106"/>
      <c r="CD213" s="106"/>
      <c r="CE213" s="106"/>
      <c r="CF213" s="106"/>
      <c r="CG213" s="106"/>
      <c r="CH213" s="106"/>
      <c r="CI213" s="106"/>
      <c r="CJ213" s="106"/>
      <c r="CK213" s="106"/>
      <c r="CL213" s="106"/>
      <c r="CM213" s="106"/>
      <c r="CN213" s="106"/>
    </row>
    <row r="214" spans="1:92" s="12" customFormat="1" hidden="1">
      <c r="A214" s="68"/>
      <c r="B214" s="106"/>
      <c r="C214" s="106"/>
      <c r="D214" s="62"/>
      <c r="E214" s="82"/>
      <c r="F214" s="82"/>
      <c r="G214" s="82"/>
      <c r="H214" s="106"/>
      <c r="I214" s="106"/>
      <c r="J214" s="106"/>
      <c r="K214" s="106"/>
      <c r="L214" s="106"/>
      <c r="M214" s="106"/>
      <c r="N214" s="106"/>
      <c r="O214" s="106"/>
      <c r="P214" s="106"/>
      <c r="Q214" s="106"/>
      <c r="R214" s="106"/>
      <c r="S214" s="106"/>
      <c r="T214" s="106"/>
      <c r="U214" s="106"/>
      <c r="V214" s="106"/>
      <c r="W214" s="106"/>
      <c r="X214" s="106"/>
      <c r="Y214" s="106"/>
      <c r="Z214" s="106"/>
      <c r="AA214" s="106"/>
      <c r="AB214" s="106"/>
      <c r="AC214" s="106"/>
      <c r="AD214" s="106"/>
      <c r="AE214" s="106"/>
      <c r="AF214" s="106"/>
      <c r="AG214" s="106"/>
      <c r="AH214" s="106"/>
      <c r="AI214" s="106"/>
      <c r="AJ214" s="106"/>
      <c r="AK214" s="106"/>
      <c r="AL214" s="106"/>
      <c r="AM214" s="106"/>
      <c r="AN214" s="106"/>
      <c r="AO214" s="106"/>
      <c r="AP214" s="106"/>
      <c r="AQ214" s="106"/>
      <c r="AR214" s="106"/>
      <c r="AS214" s="106"/>
      <c r="AT214" s="106"/>
      <c r="AU214" s="106"/>
      <c r="AV214" s="106"/>
      <c r="AW214" s="106"/>
      <c r="AX214" s="106"/>
      <c r="AY214" s="106"/>
      <c r="AZ214" s="106"/>
      <c r="BA214" s="106"/>
      <c r="BB214" s="106"/>
      <c r="BC214" s="106"/>
      <c r="BD214" s="106"/>
      <c r="BE214" s="106"/>
      <c r="BF214" s="106"/>
      <c r="BG214" s="106"/>
      <c r="BH214" s="106"/>
      <c r="BI214" s="106"/>
      <c r="BJ214" s="106"/>
      <c r="BK214" s="106"/>
      <c r="BL214" s="106"/>
      <c r="BM214" s="106"/>
      <c r="BN214" s="106"/>
      <c r="BO214" s="106"/>
      <c r="BP214" s="106"/>
      <c r="BQ214" s="106"/>
      <c r="BR214" s="106"/>
      <c r="BS214" s="106"/>
      <c r="BT214" s="106"/>
      <c r="BU214" s="106"/>
      <c r="BV214" s="106"/>
      <c r="BW214" s="106"/>
      <c r="BX214" s="106"/>
      <c r="BY214" s="106"/>
      <c r="BZ214" s="106"/>
      <c r="CA214" s="106"/>
      <c r="CB214" s="106"/>
      <c r="CC214" s="106"/>
      <c r="CD214" s="106"/>
      <c r="CE214" s="106"/>
      <c r="CF214" s="106"/>
      <c r="CG214" s="106"/>
      <c r="CH214" s="106"/>
      <c r="CI214" s="106"/>
      <c r="CJ214" s="106"/>
      <c r="CK214" s="106"/>
      <c r="CL214" s="106"/>
      <c r="CM214" s="106"/>
      <c r="CN214" s="106"/>
    </row>
    <row r="215" spans="1:92" s="12" customFormat="1" hidden="1">
      <c r="A215" s="68"/>
      <c r="B215" s="106"/>
      <c r="C215" s="106"/>
      <c r="D215" s="62"/>
      <c r="E215" s="82"/>
      <c r="F215" s="82"/>
      <c r="G215" s="82"/>
      <c r="H215" s="106"/>
      <c r="I215" s="106"/>
      <c r="J215" s="106"/>
      <c r="K215" s="106"/>
      <c r="L215" s="106"/>
      <c r="M215" s="106"/>
      <c r="N215" s="106"/>
      <c r="O215" s="106"/>
      <c r="P215" s="106"/>
      <c r="Q215" s="106"/>
      <c r="R215" s="106"/>
      <c r="S215" s="106"/>
      <c r="T215" s="106"/>
      <c r="U215" s="106"/>
      <c r="V215" s="106"/>
      <c r="W215" s="106"/>
      <c r="X215" s="106"/>
      <c r="Y215" s="106"/>
      <c r="Z215" s="106"/>
      <c r="AA215" s="106"/>
      <c r="AB215" s="106"/>
      <c r="AC215" s="106"/>
      <c r="AD215" s="106"/>
      <c r="AE215" s="106"/>
      <c r="AF215" s="106"/>
      <c r="AG215" s="106"/>
      <c r="AH215" s="106"/>
      <c r="AI215" s="106"/>
      <c r="AJ215" s="106"/>
      <c r="AK215" s="106"/>
      <c r="AL215" s="106"/>
      <c r="AM215" s="106"/>
      <c r="AN215" s="106"/>
      <c r="AO215" s="106"/>
      <c r="AP215" s="106"/>
      <c r="AQ215" s="106"/>
      <c r="AR215" s="106"/>
      <c r="AS215" s="106"/>
      <c r="AT215" s="106"/>
      <c r="AU215" s="106"/>
      <c r="AV215" s="106"/>
      <c r="AW215" s="106"/>
      <c r="AX215" s="106"/>
      <c r="AY215" s="106"/>
      <c r="AZ215" s="106"/>
      <c r="BA215" s="106"/>
      <c r="BB215" s="106"/>
      <c r="BC215" s="106"/>
      <c r="BD215" s="106"/>
      <c r="BE215" s="106"/>
      <c r="BF215" s="106"/>
      <c r="BG215" s="106"/>
      <c r="BH215" s="106"/>
      <c r="BI215" s="106"/>
      <c r="BJ215" s="106"/>
      <c r="BK215" s="106"/>
      <c r="BL215" s="106"/>
      <c r="BM215" s="106"/>
      <c r="BN215" s="106"/>
      <c r="BO215" s="106"/>
      <c r="BP215" s="106"/>
      <c r="BQ215" s="106"/>
      <c r="BR215" s="106"/>
      <c r="BS215" s="106"/>
      <c r="BT215" s="106"/>
      <c r="BU215" s="106"/>
      <c r="BV215" s="106"/>
      <c r="BW215" s="106"/>
      <c r="BX215" s="106"/>
      <c r="BY215" s="106"/>
      <c r="BZ215" s="106"/>
      <c r="CA215" s="106"/>
      <c r="CB215" s="106"/>
      <c r="CC215" s="106"/>
      <c r="CD215" s="106"/>
      <c r="CE215" s="106"/>
      <c r="CF215" s="106"/>
      <c r="CG215" s="106"/>
      <c r="CH215" s="106"/>
      <c r="CI215" s="106"/>
      <c r="CJ215" s="106"/>
      <c r="CK215" s="106"/>
      <c r="CL215" s="106"/>
      <c r="CM215" s="106"/>
      <c r="CN215" s="106"/>
    </row>
    <row r="216" spans="1:92" s="12" customFormat="1" hidden="1">
      <c r="A216" s="68"/>
      <c r="B216" s="106"/>
      <c r="C216" s="106"/>
      <c r="D216" s="62"/>
      <c r="E216" s="82"/>
      <c r="F216" s="82"/>
      <c r="G216" s="82"/>
      <c r="H216" s="106"/>
      <c r="I216" s="106"/>
      <c r="J216" s="106"/>
      <c r="K216" s="106"/>
      <c r="L216" s="106"/>
      <c r="M216" s="106"/>
      <c r="N216" s="106"/>
      <c r="O216" s="106"/>
      <c r="P216" s="106"/>
      <c r="Q216" s="106"/>
      <c r="R216" s="106"/>
      <c r="S216" s="106"/>
      <c r="T216" s="106"/>
      <c r="U216" s="106"/>
      <c r="V216" s="106"/>
      <c r="W216" s="106"/>
      <c r="X216" s="106"/>
      <c r="Y216" s="106"/>
      <c r="Z216" s="106"/>
      <c r="AA216" s="106"/>
      <c r="AB216" s="106"/>
      <c r="AC216" s="106"/>
      <c r="AD216" s="106"/>
      <c r="AE216" s="106"/>
      <c r="AF216" s="106"/>
      <c r="AG216" s="106"/>
      <c r="AH216" s="106"/>
      <c r="AI216" s="106"/>
      <c r="AJ216" s="106"/>
      <c r="AK216" s="106"/>
      <c r="AL216" s="106"/>
      <c r="AM216" s="106"/>
      <c r="AN216" s="106"/>
      <c r="AO216" s="106"/>
      <c r="AP216" s="106"/>
      <c r="AQ216" s="106"/>
      <c r="AR216" s="106"/>
      <c r="AS216" s="106"/>
      <c r="AT216" s="106"/>
      <c r="AU216" s="106"/>
      <c r="AV216" s="106"/>
      <c r="AW216" s="106"/>
      <c r="AX216" s="106"/>
      <c r="AY216" s="106"/>
      <c r="AZ216" s="106"/>
      <c r="BA216" s="106"/>
      <c r="BB216" s="106"/>
      <c r="BC216" s="106"/>
      <c r="BD216" s="106"/>
      <c r="BE216" s="106"/>
      <c r="BF216" s="106"/>
      <c r="BG216" s="106"/>
      <c r="BH216" s="106"/>
      <c r="BI216" s="106"/>
      <c r="BJ216" s="106"/>
      <c r="BK216" s="106"/>
      <c r="BL216" s="106"/>
      <c r="BM216" s="106"/>
      <c r="BN216" s="106"/>
      <c r="BO216" s="106"/>
      <c r="BP216" s="106"/>
      <c r="BQ216" s="106"/>
      <c r="BR216" s="106"/>
      <c r="BS216" s="106"/>
      <c r="BT216" s="106"/>
      <c r="BU216" s="106"/>
      <c r="BV216" s="106"/>
      <c r="BW216" s="106"/>
      <c r="BX216" s="106"/>
      <c r="BY216" s="106"/>
      <c r="BZ216" s="106"/>
      <c r="CA216" s="106"/>
      <c r="CB216" s="106"/>
      <c r="CC216" s="106"/>
      <c r="CD216" s="106"/>
      <c r="CE216" s="106"/>
      <c r="CF216" s="106"/>
      <c r="CG216" s="106"/>
      <c r="CH216" s="106"/>
      <c r="CI216" s="106"/>
      <c r="CJ216" s="106"/>
      <c r="CK216" s="106"/>
      <c r="CL216" s="106"/>
      <c r="CM216" s="106"/>
      <c r="CN216" s="106"/>
    </row>
    <row r="217" spans="1:92" s="12" customFormat="1" hidden="1">
      <c r="A217" s="68"/>
      <c r="B217" s="106"/>
      <c r="C217" s="106"/>
      <c r="D217" s="62"/>
      <c r="E217" s="82"/>
      <c r="F217" s="82"/>
      <c r="G217" s="82"/>
      <c r="H217" s="106"/>
      <c r="I217" s="106"/>
      <c r="J217" s="106"/>
      <c r="K217" s="106"/>
      <c r="L217" s="106"/>
      <c r="M217" s="106"/>
      <c r="N217" s="106"/>
      <c r="O217" s="106"/>
      <c r="P217" s="106"/>
      <c r="Q217" s="106"/>
      <c r="R217" s="106"/>
      <c r="S217" s="106"/>
      <c r="T217" s="106"/>
      <c r="U217" s="106"/>
      <c r="V217" s="106"/>
      <c r="W217" s="106"/>
      <c r="X217" s="106"/>
      <c r="Y217" s="106"/>
      <c r="Z217" s="106"/>
      <c r="AA217" s="106"/>
      <c r="AB217" s="106"/>
      <c r="AC217" s="106"/>
      <c r="AD217" s="106"/>
      <c r="AE217" s="106"/>
      <c r="AF217" s="106"/>
      <c r="AG217" s="106"/>
      <c r="AH217" s="106"/>
      <c r="AI217" s="106"/>
      <c r="AJ217" s="106"/>
      <c r="AK217" s="106"/>
      <c r="AL217" s="106"/>
      <c r="AM217" s="106"/>
      <c r="AN217" s="106"/>
      <c r="AO217" s="106"/>
      <c r="AP217" s="106"/>
      <c r="AQ217" s="106"/>
      <c r="AR217" s="106"/>
      <c r="AS217" s="106"/>
      <c r="AT217" s="106"/>
      <c r="AU217" s="106"/>
      <c r="AV217" s="106"/>
      <c r="AW217" s="106"/>
      <c r="AX217" s="106"/>
      <c r="AY217" s="106"/>
      <c r="AZ217" s="106"/>
      <c r="BA217" s="106"/>
      <c r="BB217" s="106"/>
      <c r="BC217" s="106"/>
      <c r="BD217" s="106"/>
      <c r="BE217" s="106"/>
      <c r="BF217" s="106"/>
      <c r="BG217" s="106"/>
      <c r="BH217" s="106"/>
      <c r="BI217" s="106"/>
      <c r="BJ217" s="106"/>
      <c r="BK217" s="106"/>
      <c r="BL217" s="106"/>
      <c r="BM217" s="106"/>
      <c r="BN217" s="106"/>
      <c r="BO217" s="106"/>
      <c r="BP217" s="106"/>
      <c r="BQ217" s="106"/>
      <c r="BR217" s="106"/>
      <c r="BS217" s="106"/>
      <c r="BT217" s="106"/>
      <c r="BU217" s="106"/>
      <c r="BV217" s="106"/>
      <c r="BW217" s="106"/>
      <c r="BX217" s="106"/>
      <c r="BY217" s="106"/>
      <c r="BZ217" s="106"/>
      <c r="CA217" s="106"/>
      <c r="CB217" s="106"/>
      <c r="CC217" s="106"/>
      <c r="CD217" s="106"/>
      <c r="CE217" s="106"/>
      <c r="CF217" s="106"/>
      <c r="CG217" s="106"/>
      <c r="CH217" s="106"/>
      <c r="CI217" s="106"/>
      <c r="CJ217" s="106"/>
      <c r="CK217" s="106"/>
      <c r="CL217" s="106"/>
      <c r="CM217" s="106"/>
      <c r="CN217" s="106"/>
    </row>
    <row r="218" spans="1:92" s="12" customFormat="1" hidden="1">
      <c r="A218" s="68"/>
      <c r="B218" s="106"/>
      <c r="C218" s="106"/>
      <c r="D218" s="62"/>
      <c r="E218" s="82"/>
      <c r="F218" s="82"/>
      <c r="G218" s="82"/>
      <c r="H218" s="106"/>
      <c r="I218" s="106"/>
      <c r="J218" s="106"/>
      <c r="K218" s="106"/>
      <c r="L218" s="106"/>
      <c r="M218" s="106"/>
      <c r="N218" s="106"/>
      <c r="O218" s="106"/>
      <c r="P218" s="106"/>
      <c r="Q218" s="106"/>
      <c r="R218" s="106"/>
      <c r="S218" s="106"/>
      <c r="T218" s="106"/>
      <c r="U218" s="106"/>
      <c r="V218" s="106"/>
      <c r="W218" s="106"/>
      <c r="X218" s="106"/>
      <c r="Y218" s="106"/>
      <c r="Z218" s="106"/>
      <c r="AA218" s="106"/>
      <c r="AB218" s="106"/>
      <c r="AC218" s="106"/>
      <c r="AD218" s="106"/>
      <c r="AE218" s="106"/>
      <c r="AF218" s="106"/>
      <c r="AG218" s="106"/>
      <c r="AH218" s="106"/>
      <c r="AI218" s="106"/>
      <c r="AJ218" s="106"/>
      <c r="AK218" s="106"/>
      <c r="AL218" s="106"/>
      <c r="AM218" s="106"/>
      <c r="AN218" s="106"/>
      <c r="AO218" s="106"/>
      <c r="AP218" s="106"/>
      <c r="AQ218" s="106"/>
      <c r="AR218" s="106"/>
      <c r="AS218" s="106"/>
      <c r="AT218" s="106"/>
      <c r="AU218" s="106"/>
      <c r="AV218" s="106"/>
      <c r="AW218" s="106"/>
      <c r="AX218" s="106"/>
      <c r="AY218" s="106"/>
      <c r="AZ218" s="106"/>
      <c r="BA218" s="106"/>
      <c r="BB218" s="106"/>
      <c r="BC218" s="106"/>
      <c r="BD218" s="106"/>
      <c r="BE218" s="106"/>
      <c r="BF218" s="106"/>
      <c r="BG218" s="106"/>
      <c r="BH218" s="106"/>
      <c r="BI218" s="106"/>
      <c r="BJ218" s="106"/>
      <c r="BK218" s="106"/>
      <c r="BL218" s="106"/>
      <c r="BM218" s="106"/>
      <c r="BN218" s="106"/>
      <c r="BO218" s="106"/>
      <c r="BP218" s="106"/>
      <c r="BQ218" s="106"/>
      <c r="BR218" s="106"/>
      <c r="BS218" s="106"/>
      <c r="BT218" s="106"/>
      <c r="BU218" s="106"/>
      <c r="BV218" s="106"/>
      <c r="BW218" s="106"/>
      <c r="BX218" s="106"/>
      <c r="BY218" s="106"/>
      <c r="BZ218" s="106"/>
      <c r="CA218" s="106"/>
      <c r="CB218" s="106"/>
      <c r="CC218" s="106"/>
      <c r="CD218" s="106"/>
      <c r="CE218" s="106"/>
      <c r="CF218" s="106"/>
      <c r="CG218" s="106"/>
      <c r="CH218" s="106"/>
      <c r="CI218" s="106"/>
      <c r="CJ218" s="106"/>
      <c r="CK218" s="106"/>
      <c r="CL218" s="106"/>
      <c r="CM218" s="106"/>
      <c r="CN218" s="106"/>
    </row>
    <row r="219" spans="1:92" s="12" customFormat="1" hidden="1">
      <c r="A219" s="68"/>
      <c r="B219" s="106"/>
      <c r="C219" s="106"/>
      <c r="D219" s="62"/>
      <c r="E219" s="82"/>
      <c r="F219" s="82"/>
      <c r="G219" s="82"/>
      <c r="H219" s="106"/>
      <c r="I219" s="106"/>
      <c r="J219" s="106"/>
      <c r="K219" s="106"/>
      <c r="L219" s="106"/>
      <c r="M219" s="106"/>
      <c r="N219" s="106"/>
      <c r="O219" s="106"/>
      <c r="P219" s="106"/>
      <c r="Q219" s="106"/>
      <c r="R219" s="106"/>
      <c r="S219" s="106"/>
      <c r="T219" s="106"/>
      <c r="U219" s="106"/>
      <c r="V219" s="106"/>
      <c r="W219" s="106"/>
      <c r="X219" s="106"/>
      <c r="Y219" s="106"/>
      <c r="Z219" s="106"/>
      <c r="AA219" s="106"/>
      <c r="AB219" s="106"/>
      <c r="AC219" s="106"/>
      <c r="AD219" s="106"/>
      <c r="AE219" s="106"/>
      <c r="AF219" s="106"/>
      <c r="AG219" s="106"/>
      <c r="AH219" s="106"/>
      <c r="AI219" s="106"/>
      <c r="AJ219" s="106"/>
      <c r="AK219" s="106"/>
      <c r="AL219" s="106"/>
      <c r="AM219" s="106"/>
      <c r="AN219" s="106"/>
      <c r="AO219" s="106"/>
      <c r="AP219" s="106"/>
      <c r="AQ219" s="106"/>
      <c r="AR219" s="106"/>
      <c r="AS219" s="106"/>
      <c r="AT219" s="106"/>
      <c r="AU219" s="106"/>
      <c r="AV219" s="106"/>
      <c r="AW219" s="106"/>
      <c r="AX219" s="106"/>
      <c r="AY219" s="106"/>
      <c r="AZ219" s="106"/>
      <c r="BA219" s="106"/>
      <c r="BB219" s="106"/>
      <c r="BC219" s="106"/>
      <c r="BD219" s="106"/>
      <c r="BE219" s="106"/>
      <c r="BF219" s="106"/>
      <c r="BG219" s="106"/>
      <c r="BH219" s="106"/>
      <c r="BI219" s="106"/>
      <c r="BJ219" s="106"/>
      <c r="BK219" s="106"/>
      <c r="BL219" s="106"/>
      <c r="BM219" s="106"/>
      <c r="BN219" s="106"/>
      <c r="BO219" s="106"/>
      <c r="BP219" s="106"/>
      <c r="BQ219" s="106"/>
      <c r="BR219" s="106"/>
      <c r="BS219" s="106"/>
      <c r="BT219" s="106"/>
      <c r="BU219" s="106"/>
      <c r="BV219" s="106"/>
      <c r="BW219" s="106"/>
      <c r="BX219" s="106"/>
      <c r="BY219" s="106"/>
      <c r="BZ219" s="106"/>
      <c r="CA219" s="106"/>
      <c r="CB219" s="106"/>
      <c r="CC219" s="106"/>
      <c r="CD219" s="106"/>
      <c r="CE219" s="106"/>
      <c r="CF219" s="106"/>
      <c r="CG219" s="106"/>
      <c r="CH219" s="106"/>
      <c r="CI219" s="106"/>
      <c r="CJ219" s="106"/>
      <c r="CK219" s="106"/>
      <c r="CL219" s="106"/>
      <c r="CM219" s="106"/>
      <c r="CN219" s="106"/>
    </row>
    <row r="220" spans="1:92" s="12" customFormat="1" hidden="1">
      <c r="A220" s="68"/>
      <c r="B220" s="106"/>
      <c r="C220" s="106"/>
      <c r="D220" s="62"/>
      <c r="E220" s="82"/>
      <c r="F220" s="82"/>
      <c r="G220" s="82"/>
      <c r="H220" s="106"/>
      <c r="I220" s="106"/>
      <c r="J220" s="106"/>
      <c r="K220" s="106"/>
      <c r="L220" s="106"/>
      <c r="M220" s="106"/>
      <c r="N220" s="106"/>
      <c r="O220" s="106"/>
      <c r="P220" s="106"/>
      <c r="Q220" s="106"/>
      <c r="R220" s="106"/>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6"/>
      <c r="BQ220" s="106"/>
      <c r="BR220" s="106"/>
      <c r="BS220" s="106"/>
      <c r="BT220" s="106"/>
      <c r="BU220" s="106"/>
      <c r="BV220" s="106"/>
      <c r="BW220" s="106"/>
      <c r="BX220" s="106"/>
      <c r="BY220" s="106"/>
      <c r="BZ220" s="106"/>
      <c r="CA220" s="106"/>
      <c r="CB220" s="106"/>
      <c r="CC220" s="106"/>
      <c r="CD220" s="106"/>
      <c r="CE220" s="106"/>
      <c r="CF220" s="106"/>
      <c r="CG220" s="106"/>
      <c r="CH220" s="106"/>
      <c r="CI220" s="106"/>
      <c r="CJ220" s="106"/>
      <c r="CK220" s="106"/>
      <c r="CL220" s="106"/>
      <c r="CM220" s="106"/>
      <c r="CN220" s="106"/>
    </row>
    <row r="221" spans="1:92" s="12" customFormat="1" hidden="1">
      <c r="A221" s="68"/>
      <c r="B221" s="106"/>
      <c r="C221" s="106"/>
      <c r="D221" s="62"/>
      <c r="E221" s="82"/>
      <c r="F221" s="82"/>
      <c r="G221" s="82"/>
      <c r="H221" s="106"/>
      <c r="I221" s="106"/>
      <c r="J221" s="106"/>
      <c r="K221" s="106"/>
      <c r="L221" s="106"/>
      <c r="M221" s="106"/>
      <c r="N221" s="106"/>
      <c r="O221" s="106"/>
      <c r="P221" s="106"/>
      <c r="Q221" s="106"/>
      <c r="R221" s="106"/>
      <c r="S221" s="106"/>
      <c r="T221" s="106"/>
      <c r="U221" s="106"/>
      <c r="V221" s="106"/>
      <c r="W221" s="106"/>
      <c r="X221" s="106"/>
      <c r="Y221" s="106"/>
      <c r="Z221" s="106"/>
      <c r="AA221" s="106"/>
      <c r="AB221" s="106"/>
      <c r="AC221" s="106"/>
      <c r="AD221" s="106"/>
      <c r="AE221" s="106"/>
      <c r="AF221" s="106"/>
      <c r="AG221" s="106"/>
      <c r="AH221" s="106"/>
      <c r="AI221" s="106"/>
      <c r="AJ221" s="106"/>
      <c r="AK221" s="106"/>
      <c r="AL221" s="106"/>
      <c r="AM221" s="106"/>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6"/>
      <c r="BQ221" s="106"/>
      <c r="BR221" s="106"/>
      <c r="BS221" s="106"/>
      <c r="BT221" s="106"/>
      <c r="BU221" s="106"/>
      <c r="BV221" s="106"/>
      <c r="BW221" s="106"/>
      <c r="BX221" s="106"/>
      <c r="BY221" s="106"/>
      <c r="BZ221" s="106"/>
      <c r="CA221" s="106"/>
      <c r="CB221" s="106"/>
      <c r="CC221" s="106"/>
      <c r="CD221" s="106"/>
      <c r="CE221" s="106"/>
      <c r="CF221" s="106"/>
      <c r="CG221" s="106"/>
      <c r="CH221" s="106"/>
      <c r="CI221" s="106"/>
      <c r="CJ221" s="106"/>
      <c r="CK221" s="106"/>
      <c r="CL221" s="106"/>
      <c r="CM221" s="106"/>
      <c r="CN221" s="106"/>
    </row>
    <row r="222" spans="1:92" s="12" customFormat="1" hidden="1">
      <c r="A222" s="68"/>
      <c r="B222" s="106"/>
      <c r="C222" s="106"/>
      <c r="D222" s="62"/>
      <c r="E222" s="82"/>
      <c r="F222" s="82"/>
      <c r="G222" s="82"/>
      <c r="H222" s="106"/>
      <c r="I222" s="106"/>
      <c r="J222" s="106"/>
      <c r="K222" s="106"/>
      <c r="L222" s="106"/>
      <c r="M222" s="106"/>
      <c r="N222" s="106"/>
      <c r="O222" s="106"/>
      <c r="P222" s="106"/>
      <c r="Q222" s="106"/>
      <c r="R222" s="106"/>
      <c r="S222" s="106"/>
      <c r="T222" s="106"/>
      <c r="U222" s="106"/>
      <c r="V222" s="106"/>
      <c r="W222" s="106"/>
      <c r="X222" s="106"/>
      <c r="Y222" s="106"/>
      <c r="Z222" s="106"/>
      <c r="AA222" s="106"/>
      <c r="AB222" s="106"/>
      <c r="AC222" s="106"/>
      <c r="AD222" s="106"/>
      <c r="AE222" s="106"/>
      <c r="AF222" s="106"/>
      <c r="AG222" s="106"/>
      <c r="AH222" s="106"/>
      <c r="AI222" s="106"/>
      <c r="AJ222" s="106"/>
      <c r="AK222" s="106"/>
      <c r="AL222" s="106"/>
      <c r="AM222" s="106"/>
      <c r="AN222" s="106"/>
      <c r="AO222" s="106"/>
      <c r="AP222" s="106"/>
      <c r="AQ222" s="106"/>
      <c r="AR222" s="106"/>
      <c r="AS222" s="106"/>
      <c r="AT222" s="106"/>
      <c r="AU222" s="106"/>
      <c r="AV222" s="106"/>
      <c r="AW222" s="106"/>
      <c r="AX222" s="106"/>
      <c r="AY222" s="106"/>
      <c r="AZ222" s="106"/>
      <c r="BA222" s="106"/>
      <c r="BB222" s="106"/>
      <c r="BC222" s="106"/>
      <c r="BD222" s="106"/>
      <c r="BE222" s="106"/>
      <c r="BF222" s="106"/>
      <c r="BG222" s="106"/>
      <c r="BH222" s="106"/>
      <c r="BI222" s="106"/>
      <c r="BJ222" s="106"/>
      <c r="BK222" s="106"/>
      <c r="BL222" s="106"/>
      <c r="BM222" s="106"/>
      <c r="BN222" s="106"/>
      <c r="BO222" s="106"/>
      <c r="BP222" s="106"/>
      <c r="BQ222" s="106"/>
      <c r="BR222" s="106"/>
      <c r="BS222" s="106"/>
      <c r="BT222" s="106"/>
      <c r="BU222" s="106"/>
      <c r="BV222" s="106"/>
      <c r="BW222" s="106"/>
      <c r="BX222" s="106"/>
      <c r="BY222" s="106"/>
      <c r="BZ222" s="106"/>
      <c r="CA222" s="106"/>
      <c r="CB222" s="106"/>
      <c r="CC222" s="106"/>
      <c r="CD222" s="106"/>
      <c r="CE222" s="106"/>
      <c r="CF222" s="106"/>
      <c r="CG222" s="106"/>
      <c r="CH222" s="106"/>
      <c r="CI222" s="106"/>
      <c r="CJ222" s="106"/>
      <c r="CK222" s="106"/>
      <c r="CL222" s="106"/>
      <c r="CM222" s="106"/>
      <c r="CN222" s="106"/>
    </row>
    <row r="223" spans="1:92" s="12" customFormat="1" hidden="1">
      <c r="A223" s="68"/>
      <c r="B223" s="106"/>
      <c r="C223" s="106"/>
      <c r="D223" s="62"/>
      <c r="E223" s="82"/>
      <c r="F223" s="82"/>
      <c r="G223" s="82"/>
      <c r="H223" s="106"/>
      <c r="I223" s="106"/>
      <c r="J223" s="106"/>
      <c r="K223" s="106"/>
      <c r="L223" s="106"/>
      <c r="M223" s="106"/>
      <c r="N223" s="106"/>
      <c r="O223" s="106"/>
      <c r="P223" s="106"/>
      <c r="Q223" s="106"/>
      <c r="R223" s="106"/>
      <c r="S223" s="106"/>
      <c r="T223" s="106"/>
      <c r="U223" s="106"/>
      <c r="V223" s="106"/>
      <c r="W223" s="106"/>
      <c r="X223" s="106"/>
      <c r="Y223" s="106"/>
      <c r="Z223" s="106"/>
      <c r="AA223" s="106"/>
      <c r="AB223" s="106"/>
      <c r="AC223" s="106"/>
      <c r="AD223" s="106"/>
      <c r="AE223" s="106"/>
      <c r="AF223" s="106"/>
      <c r="AG223" s="106"/>
      <c r="AH223" s="106"/>
      <c r="AI223" s="106"/>
      <c r="AJ223" s="106"/>
      <c r="AK223" s="106"/>
      <c r="AL223" s="106"/>
      <c r="AM223" s="106"/>
      <c r="AN223" s="106"/>
      <c r="AO223" s="106"/>
      <c r="AP223" s="106"/>
      <c r="AQ223" s="106"/>
      <c r="AR223" s="106"/>
      <c r="AS223" s="106"/>
      <c r="AT223" s="106"/>
      <c r="AU223" s="106"/>
      <c r="AV223" s="106"/>
      <c r="AW223" s="106"/>
      <c r="AX223" s="106"/>
      <c r="AY223" s="106"/>
      <c r="AZ223" s="106"/>
      <c r="BA223" s="106"/>
      <c r="BB223" s="106"/>
      <c r="BC223" s="106"/>
      <c r="BD223" s="106"/>
      <c r="BE223" s="106"/>
      <c r="BF223" s="106"/>
      <c r="BG223" s="106"/>
      <c r="BH223" s="106"/>
      <c r="BI223" s="106"/>
      <c r="BJ223" s="106"/>
      <c r="BK223" s="106"/>
      <c r="BL223" s="106"/>
      <c r="BM223" s="106"/>
      <c r="BN223" s="106"/>
      <c r="BO223" s="106"/>
      <c r="BP223" s="106"/>
      <c r="BQ223" s="106"/>
      <c r="BR223" s="106"/>
      <c r="BS223" s="106"/>
      <c r="BT223" s="106"/>
      <c r="BU223" s="106"/>
      <c r="BV223" s="106"/>
      <c r="BW223" s="106"/>
      <c r="BX223" s="106"/>
      <c r="BY223" s="106"/>
      <c r="BZ223" s="106"/>
      <c r="CA223" s="106"/>
      <c r="CB223" s="106"/>
      <c r="CC223" s="106"/>
      <c r="CD223" s="106"/>
      <c r="CE223" s="106"/>
      <c r="CF223" s="106"/>
      <c r="CG223" s="106"/>
      <c r="CH223" s="106"/>
      <c r="CI223" s="106"/>
      <c r="CJ223" s="106"/>
      <c r="CK223" s="106"/>
      <c r="CL223" s="106"/>
      <c r="CM223" s="106"/>
      <c r="CN223" s="106"/>
    </row>
    <row r="224" spans="1:92" s="12" customFormat="1" hidden="1">
      <c r="A224" s="68"/>
      <c r="B224" s="106"/>
      <c r="C224" s="106"/>
      <c r="D224" s="62"/>
      <c r="E224" s="82"/>
      <c r="F224" s="82"/>
      <c r="G224" s="82"/>
      <c r="H224" s="106"/>
      <c r="I224" s="106"/>
      <c r="J224" s="106"/>
      <c r="K224" s="106"/>
      <c r="L224" s="106"/>
      <c r="M224" s="106"/>
      <c r="N224" s="106"/>
      <c r="O224" s="106"/>
      <c r="P224" s="106"/>
      <c r="Q224" s="106"/>
      <c r="R224" s="106"/>
      <c r="S224" s="106"/>
      <c r="T224" s="106"/>
      <c r="U224" s="106"/>
      <c r="V224" s="106"/>
      <c r="W224" s="106"/>
      <c r="X224" s="106"/>
      <c r="Y224" s="106"/>
      <c r="Z224" s="106"/>
      <c r="AA224" s="106"/>
      <c r="AB224" s="106"/>
      <c r="AC224" s="106"/>
      <c r="AD224" s="106"/>
      <c r="AE224" s="106"/>
      <c r="AF224" s="106"/>
      <c r="AG224" s="106"/>
      <c r="AH224" s="106"/>
      <c r="AI224" s="106"/>
      <c r="AJ224" s="106"/>
      <c r="AK224" s="106"/>
      <c r="AL224" s="106"/>
      <c r="AM224" s="106"/>
      <c r="AN224" s="106"/>
      <c r="AO224" s="106"/>
      <c r="AP224" s="106"/>
      <c r="AQ224" s="106"/>
      <c r="AR224" s="106"/>
      <c r="AS224" s="106"/>
      <c r="AT224" s="106"/>
      <c r="AU224" s="106"/>
      <c r="AV224" s="106"/>
      <c r="AW224" s="106"/>
      <c r="AX224" s="106"/>
      <c r="AY224" s="106"/>
      <c r="AZ224" s="106"/>
      <c r="BA224" s="106"/>
      <c r="BB224" s="106"/>
      <c r="BC224" s="106"/>
      <c r="BD224" s="106"/>
      <c r="BE224" s="106"/>
      <c r="BF224" s="106"/>
      <c r="BG224" s="106"/>
      <c r="BH224" s="106"/>
      <c r="BI224" s="106"/>
      <c r="BJ224" s="106"/>
      <c r="BK224" s="106"/>
      <c r="BL224" s="106"/>
      <c r="BM224" s="106"/>
      <c r="BN224" s="106"/>
      <c r="BO224" s="106"/>
      <c r="BP224" s="106"/>
      <c r="BQ224" s="106"/>
      <c r="BR224" s="106"/>
      <c r="BS224" s="106"/>
      <c r="BT224" s="106"/>
      <c r="BU224" s="106"/>
      <c r="BV224" s="106"/>
      <c r="BW224" s="106"/>
      <c r="BX224" s="106"/>
      <c r="BY224" s="106"/>
      <c r="BZ224" s="106"/>
      <c r="CA224" s="106"/>
      <c r="CB224" s="106"/>
      <c r="CC224" s="106"/>
      <c r="CD224" s="106"/>
      <c r="CE224" s="106"/>
      <c r="CF224" s="106"/>
      <c r="CG224" s="106"/>
      <c r="CH224" s="106"/>
      <c r="CI224" s="106"/>
      <c r="CJ224" s="106"/>
      <c r="CK224" s="106"/>
      <c r="CL224" s="106"/>
      <c r="CM224" s="106"/>
      <c r="CN224" s="106"/>
    </row>
    <row r="225" spans="1:92" s="12" customFormat="1" hidden="1">
      <c r="A225" s="68"/>
      <c r="B225" s="106"/>
      <c r="C225" s="106"/>
      <c r="D225" s="62"/>
      <c r="E225" s="82"/>
      <c r="F225" s="82"/>
      <c r="G225" s="82"/>
      <c r="H225" s="106"/>
      <c r="I225" s="106"/>
      <c r="J225" s="106"/>
      <c r="K225" s="106"/>
      <c r="L225" s="106"/>
      <c r="M225" s="106"/>
      <c r="N225" s="106"/>
      <c r="O225" s="106"/>
      <c r="P225" s="106"/>
      <c r="Q225" s="106"/>
      <c r="R225" s="106"/>
      <c r="S225" s="106"/>
      <c r="T225" s="106"/>
      <c r="U225" s="106"/>
      <c r="V225" s="106"/>
      <c r="W225" s="106"/>
      <c r="X225" s="106"/>
      <c r="Y225" s="106"/>
      <c r="Z225" s="106"/>
      <c r="AA225" s="106"/>
      <c r="AB225" s="106"/>
      <c r="AC225" s="106"/>
      <c r="AD225" s="106"/>
      <c r="AE225" s="106"/>
      <c r="AF225" s="106"/>
      <c r="AG225" s="106"/>
      <c r="AH225" s="106"/>
      <c r="AI225" s="106"/>
      <c r="AJ225" s="106"/>
      <c r="AK225" s="106"/>
      <c r="AL225" s="106"/>
      <c r="AM225" s="106"/>
      <c r="AN225" s="106"/>
      <c r="AO225" s="106"/>
      <c r="AP225" s="106"/>
      <c r="AQ225" s="106"/>
      <c r="AR225" s="106"/>
      <c r="AS225" s="106"/>
      <c r="AT225" s="106"/>
      <c r="AU225" s="106"/>
      <c r="AV225" s="106"/>
      <c r="AW225" s="106"/>
      <c r="AX225" s="106"/>
      <c r="AY225" s="106"/>
      <c r="AZ225" s="106"/>
      <c r="BA225" s="106"/>
      <c r="BB225" s="106"/>
      <c r="BC225" s="106"/>
      <c r="BD225" s="106"/>
      <c r="BE225" s="106"/>
      <c r="BF225" s="106"/>
      <c r="BG225" s="106"/>
      <c r="BH225" s="106"/>
      <c r="BI225" s="106"/>
      <c r="BJ225" s="106"/>
      <c r="BK225" s="106"/>
      <c r="BL225" s="106"/>
      <c r="BM225" s="106"/>
      <c r="BN225" s="106"/>
      <c r="BO225" s="106"/>
      <c r="BP225" s="106"/>
      <c r="BQ225" s="106"/>
      <c r="BR225" s="106"/>
      <c r="BS225" s="106"/>
      <c r="BT225" s="106"/>
      <c r="BU225" s="106"/>
      <c r="BV225" s="106"/>
      <c r="BW225" s="106"/>
      <c r="BX225" s="106"/>
      <c r="BY225" s="106"/>
      <c r="BZ225" s="106"/>
      <c r="CA225" s="106"/>
      <c r="CB225" s="106"/>
      <c r="CC225" s="106"/>
      <c r="CD225" s="106"/>
      <c r="CE225" s="106"/>
      <c r="CF225" s="106"/>
      <c r="CG225" s="106"/>
      <c r="CH225" s="106"/>
      <c r="CI225" s="106"/>
      <c r="CJ225" s="106"/>
      <c r="CK225" s="106"/>
      <c r="CL225" s="106"/>
      <c r="CM225" s="106"/>
      <c r="CN225" s="106"/>
    </row>
    <row r="226" spans="1:92" s="12" customFormat="1" hidden="1">
      <c r="A226" s="68"/>
      <c r="B226" s="106"/>
      <c r="C226" s="106"/>
      <c r="D226" s="62"/>
      <c r="E226" s="82"/>
      <c r="F226" s="82"/>
      <c r="G226" s="82"/>
      <c r="H226" s="106"/>
      <c r="I226" s="106"/>
      <c r="J226" s="106"/>
      <c r="K226" s="106"/>
      <c r="L226" s="106"/>
      <c r="M226" s="106"/>
      <c r="N226" s="106"/>
      <c r="O226" s="106"/>
      <c r="P226" s="106"/>
      <c r="Q226" s="106"/>
      <c r="R226" s="106"/>
      <c r="S226" s="106"/>
      <c r="T226" s="106"/>
      <c r="U226" s="106"/>
      <c r="V226" s="106"/>
      <c r="W226" s="106"/>
      <c r="X226" s="106"/>
      <c r="Y226" s="106"/>
      <c r="Z226" s="106"/>
      <c r="AA226" s="106"/>
      <c r="AB226" s="106"/>
      <c r="AC226" s="106"/>
      <c r="AD226" s="106"/>
      <c r="AE226" s="106"/>
      <c r="AF226" s="106"/>
      <c r="AG226" s="106"/>
      <c r="AH226" s="106"/>
      <c r="AI226" s="106"/>
      <c r="AJ226" s="106"/>
      <c r="AK226" s="106"/>
      <c r="AL226" s="106"/>
      <c r="AM226" s="106"/>
      <c r="AN226" s="106"/>
      <c r="AO226" s="106"/>
      <c r="AP226" s="106"/>
      <c r="AQ226" s="106"/>
      <c r="AR226" s="106"/>
      <c r="AS226" s="106"/>
      <c r="AT226" s="106"/>
      <c r="AU226" s="106"/>
      <c r="AV226" s="106"/>
      <c r="AW226" s="106"/>
      <c r="AX226" s="106"/>
      <c r="AY226" s="106"/>
      <c r="AZ226" s="106"/>
      <c r="BA226" s="106"/>
      <c r="BB226" s="106"/>
      <c r="BC226" s="106"/>
      <c r="BD226" s="106"/>
      <c r="BE226" s="106"/>
      <c r="BF226" s="106"/>
      <c r="BG226" s="106"/>
      <c r="BH226" s="106"/>
      <c r="BI226" s="106"/>
      <c r="BJ226" s="106"/>
      <c r="BK226" s="106"/>
      <c r="BL226" s="106"/>
      <c r="BM226" s="106"/>
      <c r="BN226" s="106"/>
      <c r="BO226" s="106"/>
      <c r="BP226" s="106"/>
      <c r="BQ226" s="106"/>
      <c r="BR226" s="106"/>
      <c r="BS226" s="106"/>
      <c r="BT226" s="106"/>
      <c r="BU226" s="106"/>
      <c r="BV226" s="106"/>
      <c r="BW226" s="106"/>
      <c r="BX226" s="106"/>
      <c r="BY226" s="106"/>
      <c r="BZ226" s="106"/>
      <c r="CA226" s="106"/>
      <c r="CB226" s="106"/>
      <c r="CC226" s="106"/>
      <c r="CD226" s="106"/>
      <c r="CE226" s="106"/>
      <c r="CF226" s="106"/>
      <c r="CG226" s="106"/>
      <c r="CH226" s="106"/>
      <c r="CI226" s="106"/>
      <c r="CJ226" s="106"/>
      <c r="CK226" s="106"/>
      <c r="CL226" s="106"/>
      <c r="CM226" s="106"/>
      <c r="CN226" s="106"/>
    </row>
    <row r="227" spans="1:92" s="12" customFormat="1" hidden="1">
      <c r="A227" s="68"/>
      <c r="B227" s="106"/>
      <c r="C227" s="106"/>
      <c r="D227" s="62"/>
      <c r="E227" s="82"/>
      <c r="F227" s="82"/>
      <c r="G227" s="82"/>
      <c r="H227" s="106"/>
      <c r="I227" s="106"/>
      <c r="J227" s="106"/>
      <c r="K227" s="106"/>
      <c r="L227" s="106"/>
      <c r="M227" s="106"/>
      <c r="N227" s="106"/>
      <c r="O227" s="106"/>
      <c r="P227" s="106"/>
      <c r="Q227" s="106"/>
      <c r="R227" s="106"/>
      <c r="S227" s="106"/>
      <c r="T227" s="106"/>
      <c r="U227" s="106"/>
      <c r="V227" s="106"/>
      <c r="W227" s="106"/>
      <c r="X227" s="106"/>
      <c r="Y227" s="106"/>
      <c r="Z227" s="106"/>
      <c r="AA227" s="106"/>
      <c r="AB227" s="106"/>
      <c r="AC227" s="106"/>
      <c r="AD227" s="106"/>
      <c r="AE227" s="106"/>
      <c r="AF227" s="106"/>
      <c r="AG227" s="106"/>
      <c r="AH227" s="106"/>
      <c r="AI227" s="106"/>
      <c r="AJ227" s="106"/>
      <c r="AK227" s="106"/>
      <c r="AL227" s="106"/>
      <c r="AM227" s="106"/>
      <c r="AN227" s="106"/>
      <c r="AO227" s="106"/>
      <c r="AP227" s="106"/>
      <c r="AQ227" s="106"/>
      <c r="AR227" s="106"/>
      <c r="AS227" s="106"/>
      <c r="AT227" s="106"/>
      <c r="AU227" s="106"/>
      <c r="AV227" s="106"/>
      <c r="AW227" s="106"/>
      <c r="AX227" s="106"/>
      <c r="AY227" s="106"/>
      <c r="AZ227" s="106"/>
      <c r="BA227" s="106"/>
      <c r="BB227" s="106"/>
      <c r="BC227" s="106"/>
      <c r="BD227" s="106"/>
      <c r="BE227" s="106"/>
      <c r="BF227" s="106"/>
      <c r="BG227" s="106"/>
      <c r="BH227" s="106"/>
      <c r="BI227" s="106"/>
      <c r="BJ227" s="106"/>
      <c r="BK227" s="106"/>
      <c r="BL227" s="106"/>
      <c r="BM227" s="106"/>
      <c r="BN227" s="106"/>
      <c r="BO227" s="106"/>
      <c r="BP227" s="106"/>
      <c r="BQ227" s="106"/>
      <c r="BR227" s="106"/>
      <c r="BS227" s="106"/>
      <c r="BT227" s="106"/>
      <c r="BU227" s="106"/>
      <c r="BV227" s="106"/>
      <c r="BW227" s="106"/>
      <c r="BX227" s="106"/>
      <c r="BY227" s="106"/>
      <c r="BZ227" s="106"/>
      <c r="CA227" s="106"/>
      <c r="CB227" s="106"/>
      <c r="CC227" s="106"/>
      <c r="CD227" s="106"/>
      <c r="CE227" s="106"/>
      <c r="CF227" s="106"/>
      <c r="CG227" s="106"/>
      <c r="CH227" s="106"/>
      <c r="CI227" s="106"/>
      <c r="CJ227" s="106"/>
      <c r="CK227" s="106"/>
      <c r="CL227" s="106"/>
      <c r="CM227" s="106"/>
      <c r="CN227" s="106"/>
    </row>
    <row r="228" spans="1:92" s="12" customFormat="1" hidden="1">
      <c r="A228" s="68"/>
      <c r="B228" s="106"/>
      <c r="C228" s="106"/>
      <c r="D228" s="62"/>
      <c r="E228" s="82"/>
      <c r="F228" s="82"/>
      <c r="G228" s="82"/>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6"/>
      <c r="AL228" s="106"/>
      <c r="AM228" s="106"/>
      <c r="AN228" s="106"/>
      <c r="AO228" s="106"/>
      <c r="AP228" s="106"/>
      <c r="AQ228" s="106"/>
      <c r="AR228" s="106"/>
      <c r="AS228" s="106"/>
      <c r="AT228" s="106"/>
      <c r="AU228" s="106"/>
      <c r="AV228" s="106"/>
      <c r="AW228" s="106"/>
      <c r="AX228" s="106"/>
      <c r="AY228" s="106"/>
      <c r="AZ228" s="106"/>
      <c r="BA228" s="106"/>
      <c r="BB228" s="106"/>
      <c r="BC228" s="106"/>
      <c r="BD228" s="106"/>
      <c r="BE228" s="106"/>
      <c r="BF228" s="106"/>
      <c r="BG228" s="106"/>
      <c r="BH228" s="106"/>
      <c r="BI228" s="106"/>
      <c r="BJ228" s="106"/>
      <c r="BK228" s="106"/>
      <c r="BL228" s="106"/>
      <c r="BM228" s="106"/>
      <c r="BN228" s="106"/>
      <c r="BO228" s="106"/>
      <c r="BP228" s="106"/>
      <c r="BQ228" s="106"/>
      <c r="BR228" s="106"/>
      <c r="BS228" s="106"/>
      <c r="BT228" s="106"/>
      <c r="BU228" s="106"/>
      <c r="BV228" s="106"/>
      <c r="BW228" s="106"/>
      <c r="BX228" s="106"/>
      <c r="BY228" s="106"/>
      <c r="BZ228" s="106"/>
      <c r="CA228" s="106"/>
      <c r="CB228" s="106"/>
      <c r="CC228" s="106"/>
      <c r="CD228" s="106"/>
      <c r="CE228" s="106"/>
      <c r="CF228" s="106"/>
      <c r="CG228" s="106"/>
      <c r="CH228" s="106"/>
      <c r="CI228" s="106"/>
      <c r="CJ228" s="106"/>
      <c r="CK228" s="106"/>
      <c r="CL228" s="106"/>
      <c r="CM228" s="106"/>
      <c r="CN228" s="106"/>
    </row>
    <row r="229" spans="1:92" s="12" customFormat="1" hidden="1">
      <c r="A229" s="68"/>
      <c r="B229" s="106"/>
      <c r="C229" s="106"/>
      <c r="D229" s="62"/>
      <c r="E229" s="82"/>
      <c r="F229" s="82"/>
      <c r="G229" s="82"/>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AN229" s="106"/>
      <c r="AO229" s="106"/>
      <c r="AP229" s="106"/>
      <c r="AQ229" s="106"/>
      <c r="AR229" s="106"/>
      <c r="AS229" s="106"/>
      <c r="AT229" s="106"/>
      <c r="AU229" s="106"/>
      <c r="AV229" s="106"/>
      <c r="AW229" s="106"/>
      <c r="AX229" s="106"/>
      <c r="AY229" s="106"/>
      <c r="AZ229" s="106"/>
      <c r="BA229" s="106"/>
      <c r="BB229" s="106"/>
      <c r="BC229" s="106"/>
      <c r="BD229" s="106"/>
      <c r="BE229" s="106"/>
      <c r="BF229" s="106"/>
      <c r="BG229" s="106"/>
      <c r="BH229" s="106"/>
      <c r="BI229" s="106"/>
      <c r="BJ229" s="106"/>
      <c r="BK229" s="106"/>
      <c r="BL229" s="106"/>
      <c r="BM229" s="106"/>
      <c r="BN229" s="106"/>
      <c r="BO229" s="106"/>
      <c r="BP229" s="106"/>
      <c r="BQ229" s="106"/>
      <c r="BR229" s="106"/>
      <c r="BS229" s="106"/>
      <c r="BT229" s="106"/>
      <c r="BU229" s="106"/>
      <c r="BV229" s="106"/>
      <c r="BW229" s="106"/>
      <c r="BX229" s="106"/>
      <c r="BY229" s="106"/>
      <c r="BZ229" s="106"/>
      <c r="CA229" s="106"/>
      <c r="CB229" s="106"/>
      <c r="CC229" s="106"/>
      <c r="CD229" s="106"/>
      <c r="CE229" s="106"/>
      <c r="CF229" s="106"/>
      <c r="CG229" s="106"/>
      <c r="CH229" s="106"/>
      <c r="CI229" s="106"/>
      <c r="CJ229" s="106"/>
      <c r="CK229" s="106"/>
      <c r="CL229" s="106"/>
      <c r="CM229" s="106"/>
      <c r="CN229" s="106"/>
    </row>
    <row r="230" spans="1:92" s="12" customFormat="1" hidden="1">
      <c r="A230" s="68"/>
      <c r="B230" s="106"/>
      <c r="C230" s="106"/>
      <c r="D230" s="62"/>
      <c r="E230" s="82"/>
      <c r="F230" s="82"/>
      <c r="G230" s="82"/>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6"/>
      <c r="AY230" s="106"/>
      <c r="AZ230" s="106"/>
      <c r="BA230" s="106"/>
      <c r="BB230" s="106"/>
      <c r="BC230" s="106"/>
      <c r="BD230" s="106"/>
      <c r="BE230" s="106"/>
      <c r="BF230" s="106"/>
      <c r="BG230" s="106"/>
      <c r="BH230" s="106"/>
      <c r="BI230" s="106"/>
      <c r="BJ230" s="106"/>
      <c r="BK230" s="106"/>
      <c r="BL230" s="106"/>
      <c r="BM230" s="106"/>
      <c r="BN230" s="106"/>
      <c r="BO230" s="106"/>
      <c r="BP230" s="106"/>
      <c r="BQ230" s="106"/>
      <c r="BR230" s="106"/>
      <c r="BS230" s="106"/>
      <c r="BT230" s="106"/>
      <c r="BU230" s="106"/>
      <c r="BV230" s="106"/>
      <c r="BW230" s="106"/>
      <c r="BX230" s="106"/>
      <c r="BY230" s="106"/>
      <c r="BZ230" s="106"/>
      <c r="CA230" s="106"/>
      <c r="CB230" s="106"/>
      <c r="CC230" s="106"/>
      <c r="CD230" s="106"/>
      <c r="CE230" s="106"/>
      <c r="CF230" s="106"/>
      <c r="CG230" s="106"/>
      <c r="CH230" s="106"/>
      <c r="CI230" s="106"/>
      <c r="CJ230" s="106"/>
      <c r="CK230" s="106"/>
      <c r="CL230" s="106"/>
      <c r="CM230" s="106"/>
      <c r="CN230" s="106"/>
    </row>
    <row r="231" spans="1:92" s="12" customFormat="1" hidden="1">
      <c r="A231" s="68"/>
      <c r="B231" s="106"/>
      <c r="C231" s="106"/>
      <c r="D231" s="62"/>
      <c r="E231" s="82"/>
      <c r="F231" s="82"/>
      <c r="G231" s="82"/>
      <c r="H231" s="106"/>
      <c r="I231" s="106"/>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c r="AJ231" s="106"/>
      <c r="AK231" s="106"/>
      <c r="AL231" s="106"/>
      <c r="AM231" s="106"/>
      <c r="AN231" s="106"/>
      <c r="AO231" s="106"/>
      <c r="AP231" s="106"/>
      <c r="AQ231" s="106"/>
      <c r="AR231" s="106"/>
      <c r="AS231" s="106"/>
      <c r="AT231" s="106"/>
      <c r="AU231" s="106"/>
      <c r="AV231" s="106"/>
      <c r="AW231" s="106"/>
      <c r="AX231" s="106"/>
      <c r="AY231" s="106"/>
      <c r="AZ231" s="106"/>
      <c r="BA231" s="106"/>
      <c r="BB231" s="106"/>
      <c r="BC231" s="106"/>
      <c r="BD231" s="106"/>
      <c r="BE231" s="106"/>
      <c r="BF231" s="106"/>
      <c r="BG231" s="106"/>
      <c r="BH231" s="106"/>
      <c r="BI231" s="106"/>
      <c r="BJ231" s="106"/>
      <c r="BK231" s="106"/>
      <c r="BL231" s="106"/>
      <c r="BM231" s="106"/>
      <c r="BN231" s="106"/>
      <c r="BO231" s="106"/>
      <c r="BP231" s="106"/>
      <c r="BQ231" s="106"/>
      <c r="BR231" s="106"/>
      <c r="BS231" s="106"/>
      <c r="BT231" s="106"/>
      <c r="BU231" s="106"/>
      <c r="BV231" s="106"/>
      <c r="BW231" s="106"/>
      <c r="BX231" s="106"/>
      <c r="BY231" s="106"/>
      <c r="BZ231" s="106"/>
      <c r="CA231" s="106"/>
      <c r="CB231" s="106"/>
      <c r="CC231" s="106"/>
      <c r="CD231" s="106"/>
      <c r="CE231" s="106"/>
      <c r="CF231" s="106"/>
      <c r="CG231" s="106"/>
      <c r="CH231" s="106"/>
      <c r="CI231" s="106"/>
      <c r="CJ231" s="106"/>
      <c r="CK231" s="106"/>
      <c r="CL231" s="106"/>
      <c r="CM231" s="106"/>
      <c r="CN231" s="106"/>
    </row>
    <row r="232" spans="1:92" s="12" customFormat="1" hidden="1">
      <c r="A232" s="68"/>
      <c r="B232" s="106"/>
      <c r="C232" s="106"/>
      <c r="D232" s="62"/>
      <c r="E232" s="82"/>
      <c r="F232" s="82"/>
      <c r="G232" s="82"/>
      <c r="H232" s="106"/>
      <c r="I232" s="106"/>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c r="AJ232" s="106"/>
      <c r="AK232" s="106"/>
      <c r="AL232" s="106"/>
      <c r="AM232" s="106"/>
      <c r="AN232" s="106"/>
      <c r="AO232" s="106"/>
      <c r="AP232" s="106"/>
      <c r="AQ232" s="106"/>
      <c r="AR232" s="106"/>
      <c r="AS232" s="106"/>
      <c r="AT232" s="106"/>
      <c r="AU232" s="106"/>
      <c r="AV232" s="106"/>
      <c r="AW232" s="106"/>
      <c r="AX232" s="106"/>
      <c r="AY232" s="106"/>
      <c r="AZ232" s="106"/>
      <c r="BA232" s="106"/>
      <c r="BB232" s="106"/>
      <c r="BC232" s="106"/>
      <c r="BD232" s="106"/>
      <c r="BE232" s="106"/>
      <c r="BF232" s="106"/>
      <c r="BG232" s="106"/>
      <c r="BH232" s="106"/>
      <c r="BI232" s="106"/>
      <c r="BJ232" s="106"/>
      <c r="BK232" s="106"/>
      <c r="BL232" s="106"/>
      <c r="BM232" s="106"/>
      <c r="BN232" s="106"/>
      <c r="BO232" s="106"/>
      <c r="BP232" s="106"/>
      <c r="BQ232" s="106"/>
      <c r="BR232" s="106"/>
      <c r="BS232" s="106"/>
      <c r="BT232" s="106"/>
      <c r="BU232" s="106"/>
      <c r="BV232" s="106"/>
      <c r="BW232" s="106"/>
      <c r="BX232" s="106"/>
      <c r="BY232" s="106"/>
      <c r="BZ232" s="106"/>
      <c r="CA232" s="106"/>
      <c r="CB232" s="106"/>
      <c r="CC232" s="106"/>
      <c r="CD232" s="106"/>
      <c r="CE232" s="106"/>
      <c r="CF232" s="106"/>
      <c r="CG232" s="106"/>
      <c r="CH232" s="106"/>
      <c r="CI232" s="106"/>
      <c r="CJ232" s="106"/>
      <c r="CK232" s="106"/>
      <c r="CL232" s="106"/>
      <c r="CM232" s="106"/>
      <c r="CN232" s="106"/>
    </row>
    <row r="233" spans="1:92" s="12" customFormat="1" hidden="1">
      <c r="A233" s="68"/>
      <c r="B233" s="106"/>
      <c r="C233" s="106"/>
      <c r="D233" s="62"/>
      <c r="E233" s="82"/>
      <c r="F233" s="82"/>
      <c r="G233" s="82"/>
      <c r="H233" s="106"/>
      <c r="I233" s="106"/>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c r="AI233" s="106"/>
      <c r="AJ233" s="106"/>
      <c r="AK233" s="106"/>
      <c r="AL233" s="106"/>
      <c r="AM233" s="106"/>
      <c r="AN233" s="106"/>
      <c r="AO233" s="106"/>
      <c r="AP233" s="106"/>
      <c r="AQ233" s="106"/>
      <c r="AR233" s="106"/>
      <c r="AS233" s="106"/>
      <c r="AT233" s="106"/>
      <c r="AU233" s="106"/>
      <c r="AV233" s="106"/>
      <c r="AW233" s="106"/>
      <c r="AX233" s="106"/>
      <c r="AY233" s="106"/>
      <c r="AZ233" s="106"/>
      <c r="BA233" s="106"/>
      <c r="BB233" s="106"/>
      <c r="BC233" s="106"/>
      <c r="BD233" s="106"/>
      <c r="BE233" s="106"/>
      <c r="BF233" s="106"/>
      <c r="BG233" s="106"/>
      <c r="BH233" s="106"/>
      <c r="BI233" s="106"/>
      <c r="BJ233" s="106"/>
      <c r="BK233" s="106"/>
      <c r="BL233" s="106"/>
      <c r="BM233" s="106"/>
      <c r="BN233" s="106"/>
      <c r="BO233" s="106"/>
      <c r="BP233" s="106"/>
      <c r="BQ233" s="106"/>
      <c r="BR233" s="106"/>
      <c r="BS233" s="106"/>
      <c r="BT233" s="106"/>
      <c r="BU233" s="106"/>
      <c r="BV233" s="106"/>
      <c r="BW233" s="106"/>
      <c r="BX233" s="106"/>
      <c r="BY233" s="106"/>
      <c r="BZ233" s="106"/>
      <c r="CA233" s="106"/>
      <c r="CB233" s="106"/>
      <c r="CC233" s="106"/>
      <c r="CD233" s="106"/>
      <c r="CE233" s="106"/>
      <c r="CF233" s="106"/>
      <c r="CG233" s="106"/>
      <c r="CH233" s="106"/>
      <c r="CI233" s="106"/>
      <c r="CJ233" s="106"/>
      <c r="CK233" s="106"/>
      <c r="CL233" s="106"/>
      <c r="CM233" s="106"/>
      <c r="CN233" s="106"/>
    </row>
    <row r="234" spans="1:92" s="12" customFormat="1" hidden="1">
      <c r="A234" s="68"/>
      <c r="B234" s="106"/>
      <c r="C234" s="106"/>
      <c r="D234" s="62"/>
      <c r="E234" s="82"/>
      <c r="F234" s="82"/>
      <c r="G234" s="82"/>
      <c r="H234" s="106"/>
      <c r="I234" s="106"/>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c r="AH234" s="106"/>
      <c r="AI234" s="106"/>
      <c r="AJ234" s="106"/>
      <c r="AK234" s="106"/>
      <c r="AL234" s="106"/>
      <c r="AM234" s="106"/>
      <c r="AN234" s="106"/>
      <c r="AO234" s="106"/>
      <c r="AP234" s="106"/>
      <c r="AQ234" s="106"/>
      <c r="AR234" s="106"/>
      <c r="AS234" s="106"/>
      <c r="AT234" s="106"/>
      <c r="AU234" s="106"/>
      <c r="AV234" s="106"/>
      <c r="AW234" s="106"/>
      <c r="AX234" s="106"/>
      <c r="AY234" s="106"/>
      <c r="AZ234" s="106"/>
      <c r="BA234" s="106"/>
      <c r="BB234" s="106"/>
      <c r="BC234" s="106"/>
      <c r="BD234" s="106"/>
      <c r="BE234" s="106"/>
      <c r="BF234" s="106"/>
      <c r="BG234" s="106"/>
      <c r="BH234" s="106"/>
      <c r="BI234" s="106"/>
      <c r="BJ234" s="106"/>
      <c r="BK234" s="106"/>
      <c r="BL234" s="106"/>
      <c r="BM234" s="106"/>
      <c r="BN234" s="106"/>
      <c r="BO234" s="106"/>
      <c r="BP234" s="106"/>
      <c r="BQ234" s="106"/>
      <c r="BR234" s="106"/>
      <c r="BS234" s="106"/>
      <c r="BT234" s="106"/>
      <c r="BU234" s="106"/>
      <c r="BV234" s="106"/>
      <c r="BW234" s="106"/>
      <c r="BX234" s="106"/>
      <c r="BY234" s="106"/>
      <c r="BZ234" s="106"/>
      <c r="CA234" s="106"/>
      <c r="CB234" s="106"/>
      <c r="CC234" s="106"/>
      <c r="CD234" s="106"/>
      <c r="CE234" s="106"/>
      <c r="CF234" s="106"/>
      <c r="CG234" s="106"/>
      <c r="CH234" s="106"/>
      <c r="CI234" s="106"/>
      <c r="CJ234" s="106"/>
      <c r="CK234" s="106"/>
      <c r="CL234" s="106"/>
      <c r="CM234" s="106"/>
      <c r="CN234" s="106"/>
    </row>
    <row r="235" spans="1:92" s="12" customFormat="1" hidden="1">
      <c r="A235" s="68"/>
      <c r="B235" s="106"/>
      <c r="C235" s="106"/>
      <c r="D235" s="62"/>
      <c r="E235" s="82"/>
      <c r="F235" s="82"/>
      <c r="G235" s="82"/>
      <c r="H235" s="106"/>
      <c r="I235" s="106"/>
      <c r="J235" s="106"/>
      <c r="K235" s="106"/>
      <c r="L235" s="106"/>
      <c r="M235" s="106"/>
      <c r="N235" s="106"/>
      <c r="O235" s="106"/>
      <c r="P235" s="106"/>
      <c r="Q235" s="106"/>
      <c r="R235" s="106"/>
      <c r="S235" s="106"/>
      <c r="T235" s="106"/>
      <c r="U235" s="106"/>
      <c r="V235" s="106"/>
      <c r="W235" s="106"/>
      <c r="X235" s="106"/>
      <c r="Y235" s="106"/>
      <c r="Z235" s="106"/>
      <c r="AA235" s="106"/>
      <c r="AB235" s="106"/>
      <c r="AC235" s="106"/>
      <c r="AD235" s="106"/>
      <c r="AE235" s="106"/>
      <c r="AF235" s="106"/>
      <c r="AG235" s="106"/>
      <c r="AH235" s="106"/>
      <c r="AI235" s="106"/>
      <c r="AJ235" s="106"/>
      <c r="AK235" s="106"/>
      <c r="AL235" s="106"/>
      <c r="AM235" s="106"/>
      <c r="AN235" s="106"/>
      <c r="AO235" s="106"/>
      <c r="AP235" s="106"/>
      <c r="AQ235" s="106"/>
      <c r="AR235" s="106"/>
      <c r="AS235" s="106"/>
      <c r="AT235" s="106"/>
      <c r="AU235" s="106"/>
      <c r="AV235" s="106"/>
      <c r="AW235" s="106"/>
      <c r="AX235" s="106"/>
      <c r="AY235" s="106"/>
      <c r="AZ235" s="106"/>
      <c r="BA235" s="106"/>
      <c r="BB235" s="106"/>
      <c r="BC235" s="106"/>
      <c r="BD235" s="106"/>
      <c r="BE235" s="106"/>
      <c r="BF235" s="106"/>
      <c r="BG235" s="106"/>
      <c r="BH235" s="106"/>
      <c r="BI235" s="106"/>
      <c r="BJ235" s="106"/>
      <c r="BK235" s="106"/>
      <c r="BL235" s="106"/>
      <c r="BM235" s="106"/>
      <c r="BN235" s="106"/>
      <c r="BO235" s="106"/>
      <c r="BP235" s="106"/>
      <c r="BQ235" s="106"/>
      <c r="BR235" s="106"/>
      <c r="BS235" s="106"/>
      <c r="BT235" s="106"/>
      <c r="BU235" s="106"/>
      <c r="BV235" s="106"/>
      <c r="BW235" s="106"/>
      <c r="BX235" s="106"/>
      <c r="BY235" s="106"/>
      <c r="BZ235" s="106"/>
      <c r="CA235" s="106"/>
      <c r="CB235" s="106"/>
      <c r="CC235" s="106"/>
      <c r="CD235" s="106"/>
      <c r="CE235" s="106"/>
      <c r="CF235" s="106"/>
      <c r="CG235" s="106"/>
      <c r="CH235" s="106"/>
      <c r="CI235" s="106"/>
      <c r="CJ235" s="106"/>
      <c r="CK235" s="106"/>
      <c r="CL235" s="106"/>
      <c r="CM235" s="106"/>
      <c r="CN235" s="106"/>
    </row>
    <row r="236" spans="1:92" s="12" customFormat="1" hidden="1">
      <c r="A236" s="68"/>
      <c r="B236" s="106"/>
      <c r="C236" s="106"/>
      <c r="D236" s="62"/>
      <c r="E236" s="82"/>
      <c r="F236" s="82"/>
      <c r="G236" s="82"/>
      <c r="H236" s="106"/>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6"/>
      <c r="AL236" s="106"/>
      <c r="AM236" s="106"/>
      <c r="AN236" s="106"/>
      <c r="AO236" s="106"/>
      <c r="AP236" s="106"/>
      <c r="AQ236" s="106"/>
      <c r="AR236" s="106"/>
      <c r="AS236" s="106"/>
      <c r="AT236" s="106"/>
      <c r="AU236" s="106"/>
      <c r="AV236" s="106"/>
      <c r="AW236" s="106"/>
      <c r="AX236" s="106"/>
      <c r="AY236" s="106"/>
      <c r="AZ236" s="106"/>
      <c r="BA236" s="106"/>
      <c r="BB236" s="106"/>
      <c r="BC236" s="106"/>
      <c r="BD236" s="106"/>
      <c r="BE236" s="106"/>
      <c r="BF236" s="106"/>
      <c r="BG236" s="106"/>
      <c r="BH236" s="106"/>
      <c r="BI236" s="106"/>
      <c r="BJ236" s="106"/>
      <c r="BK236" s="106"/>
      <c r="BL236" s="106"/>
      <c r="BM236" s="106"/>
      <c r="BN236" s="106"/>
      <c r="BO236" s="106"/>
      <c r="BP236" s="106"/>
      <c r="BQ236" s="106"/>
      <c r="BR236" s="106"/>
      <c r="BS236" s="106"/>
      <c r="BT236" s="106"/>
      <c r="BU236" s="106"/>
      <c r="BV236" s="106"/>
      <c r="BW236" s="106"/>
      <c r="BX236" s="106"/>
      <c r="BY236" s="106"/>
      <c r="BZ236" s="106"/>
      <c r="CA236" s="106"/>
      <c r="CB236" s="106"/>
      <c r="CC236" s="106"/>
      <c r="CD236" s="106"/>
      <c r="CE236" s="106"/>
      <c r="CF236" s="106"/>
      <c r="CG236" s="106"/>
      <c r="CH236" s="106"/>
      <c r="CI236" s="106"/>
      <c r="CJ236" s="106"/>
      <c r="CK236" s="106"/>
      <c r="CL236" s="106"/>
      <c r="CM236" s="106"/>
      <c r="CN236" s="106"/>
    </row>
    <row r="237" spans="1:92" s="12" customFormat="1" hidden="1">
      <c r="A237" s="68"/>
      <c r="B237" s="106"/>
      <c r="C237" s="106"/>
      <c r="D237" s="62"/>
      <c r="E237" s="82"/>
      <c r="F237" s="82"/>
      <c r="G237" s="82"/>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6"/>
      <c r="BC237" s="106"/>
      <c r="BD237" s="106"/>
      <c r="BE237" s="106"/>
      <c r="BF237" s="106"/>
      <c r="BG237" s="106"/>
      <c r="BH237" s="106"/>
      <c r="BI237" s="106"/>
      <c r="BJ237" s="106"/>
      <c r="BK237" s="106"/>
      <c r="BL237" s="106"/>
      <c r="BM237" s="106"/>
      <c r="BN237" s="106"/>
      <c r="BO237" s="106"/>
      <c r="BP237" s="106"/>
      <c r="BQ237" s="106"/>
      <c r="BR237" s="106"/>
      <c r="BS237" s="106"/>
      <c r="BT237" s="106"/>
      <c r="BU237" s="106"/>
      <c r="BV237" s="106"/>
      <c r="BW237" s="106"/>
      <c r="BX237" s="106"/>
      <c r="BY237" s="106"/>
      <c r="BZ237" s="106"/>
      <c r="CA237" s="106"/>
      <c r="CB237" s="106"/>
      <c r="CC237" s="106"/>
      <c r="CD237" s="106"/>
      <c r="CE237" s="106"/>
      <c r="CF237" s="106"/>
      <c r="CG237" s="106"/>
      <c r="CH237" s="106"/>
      <c r="CI237" s="106"/>
      <c r="CJ237" s="106"/>
      <c r="CK237" s="106"/>
      <c r="CL237" s="106"/>
      <c r="CM237" s="106"/>
      <c r="CN237" s="106"/>
    </row>
    <row r="238" spans="1:92" s="12" customFormat="1" hidden="1">
      <c r="A238" s="68"/>
      <c r="B238" s="106"/>
      <c r="C238" s="106"/>
      <c r="D238" s="62"/>
      <c r="E238" s="82"/>
      <c r="F238" s="82"/>
      <c r="G238" s="82"/>
      <c r="H238" s="106"/>
      <c r="I238" s="106"/>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06"/>
      <c r="AK238" s="106"/>
      <c r="AL238" s="106"/>
      <c r="AM238" s="106"/>
      <c r="AN238" s="106"/>
      <c r="AO238" s="106"/>
      <c r="AP238" s="106"/>
      <c r="AQ238" s="106"/>
      <c r="AR238" s="106"/>
      <c r="AS238" s="106"/>
      <c r="AT238" s="106"/>
      <c r="AU238" s="106"/>
      <c r="AV238" s="106"/>
      <c r="AW238" s="106"/>
      <c r="AX238" s="106"/>
      <c r="AY238" s="106"/>
      <c r="AZ238" s="106"/>
      <c r="BA238" s="106"/>
      <c r="BB238" s="106"/>
      <c r="BC238" s="106"/>
      <c r="BD238" s="106"/>
      <c r="BE238" s="106"/>
      <c r="BF238" s="106"/>
      <c r="BG238" s="106"/>
      <c r="BH238" s="106"/>
      <c r="BI238" s="106"/>
      <c r="BJ238" s="106"/>
      <c r="BK238" s="106"/>
      <c r="BL238" s="106"/>
      <c r="BM238" s="106"/>
      <c r="BN238" s="106"/>
      <c r="BO238" s="106"/>
      <c r="BP238" s="106"/>
      <c r="BQ238" s="106"/>
      <c r="BR238" s="106"/>
      <c r="BS238" s="106"/>
      <c r="BT238" s="106"/>
      <c r="BU238" s="106"/>
      <c r="BV238" s="106"/>
      <c r="BW238" s="106"/>
      <c r="BX238" s="106"/>
      <c r="BY238" s="106"/>
      <c r="BZ238" s="106"/>
      <c r="CA238" s="106"/>
      <c r="CB238" s="106"/>
      <c r="CC238" s="106"/>
      <c r="CD238" s="106"/>
      <c r="CE238" s="106"/>
      <c r="CF238" s="106"/>
      <c r="CG238" s="106"/>
      <c r="CH238" s="106"/>
      <c r="CI238" s="106"/>
      <c r="CJ238" s="106"/>
      <c r="CK238" s="106"/>
      <c r="CL238" s="106"/>
      <c r="CM238" s="106"/>
      <c r="CN238" s="106"/>
    </row>
    <row r="239" spans="1:92" s="12" customFormat="1" hidden="1">
      <c r="A239" s="68"/>
      <c r="B239" s="106"/>
      <c r="C239" s="106"/>
      <c r="D239" s="62"/>
      <c r="E239" s="82"/>
      <c r="F239" s="82"/>
      <c r="G239" s="82"/>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6"/>
      <c r="AL239" s="106"/>
      <c r="AM239" s="106"/>
      <c r="AN239" s="106"/>
      <c r="AO239" s="106"/>
      <c r="AP239" s="106"/>
      <c r="AQ239" s="106"/>
      <c r="AR239" s="106"/>
      <c r="AS239" s="106"/>
      <c r="AT239" s="106"/>
      <c r="AU239" s="106"/>
      <c r="AV239" s="106"/>
      <c r="AW239" s="106"/>
      <c r="AX239" s="106"/>
      <c r="AY239" s="106"/>
      <c r="AZ239" s="106"/>
      <c r="BA239" s="106"/>
      <c r="BB239" s="106"/>
      <c r="BC239" s="106"/>
      <c r="BD239" s="106"/>
      <c r="BE239" s="106"/>
      <c r="BF239" s="106"/>
      <c r="BG239" s="106"/>
      <c r="BH239" s="106"/>
      <c r="BI239" s="106"/>
      <c r="BJ239" s="106"/>
      <c r="BK239" s="106"/>
      <c r="BL239" s="106"/>
      <c r="BM239" s="106"/>
      <c r="BN239" s="106"/>
      <c r="BO239" s="106"/>
      <c r="BP239" s="106"/>
      <c r="BQ239" s="106"/>
      <c r="BR239" s="106"/>
      <c r="BS239" s="106"/>
      <c r="BT239" s="106"/>
      <c r="BU239" s="106"/>
      <c r="BV239" s="106"/>
      <c r="BW239" s="106"/>
      <c r="BX239" s="106"/>
      <c r="BY239" s="106"/>
      <c r="BZ239" s="106"/>
      <c r="CA239" s="106"/>
      <c r="CB239" s="106"/>
      <c r="CC239" s="106"/>
      <c r="CD239" s="106"/>
      <c r="CE239" s="106"/>
      <c r="CF239" s="106"/>
      <c r="CG239" s="106"/>
      <c r="CH239" s="106"/>
      <c r="CI239" s="106"/>
      <c r="CJ239" s="106"/>
      <c r="CK239" s="106"/>
      <c r="CL239" s="106"/>
      <c r="CM239" s="106"/>
      <c r="CN239" s="106"/>
    </row>
    <row r="240" spans="1:92" s="12" customFormat="1" hidden="1">
      <c r="A240" s="68"/>
      <c r="B240" s="106"/>
      <c r="C240" s="106"/>
      <c r="D240" s="62"/>
      <c r="E240" s="82"/>
      <c r="F240" s="82"/>
      <c r="G240" s="82"/>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6"/>
      <c r="AL240" s="106"/>
      <c r="AM240" s="106"/>
      <c r="AN240" s="106"/>
      <c r="AO240" s="106"/>
      <c r="AP240" s="106"/>
      <c r="AQ240" s="106"/>
      <c r="AR240" s="106"/>
      <c r="AS240" s="106"/>
      <c r="AT240" s="106"/>
      <c r="AU240" s="106"/>
      <c r="AV240" s="106"/>
      <c r="AW240" s="106"/>
      <c r="AX240" s="106"/>
      <c r="AY240" s="106"/>
      <c r="AZ240" s="106"/>
      <c r="BA240" s="106"/>
      <c r="BB240" s="106"/>
      <c r="BC240" s="106"/>
      <c r="BD240" s="106"/>
      <c r="BE240" s="106"/>
      <c r="BF240" s="106"/>
      <c r="BG240" s="106"/>
      <c r="BH240" s="106"/>
      <c r="BI240" s="106"/>
      <c r="BJ240" s="106"/>
      <c r="BK240" s="106"/>
      <c r="BL240" s="106"/>
      <c r="BM240" s="106"/>
      <c r="BN240" s="106"/>
      <c r="BO240" s="106"/>
      <c r="BP240" s="106"/>
      <c r="BQ240" s="106"/>
      <c r="BR240" s="106"/>
      <c r="BS240" s="106"/>
      <c r="BT240" s="106"/>
      <c r="BU240" s="106"/>
      <c r="BV240" s="106"/>
      <c r="BW240" s="106"/>
      <c r="BX240" s="106"/>
      <c r="BY240" s="106"/>
      <c r="BZ240" s="106"/>
      <c r="CA240" s="106"/>
      <c r="CB240" s="106"/>
      <c r="CC240" s="106"/>
      <c r="CD240" s="106"/>
      <c r="CE240" s="106"/>
      <c r="CF240" s="106"/>
      <c r="CG240" s="106"/>
      <c r="CH240" s="106"/>
      <c r="CI240" s="106"/>
      <c r="CJ240" s="106"/>
      <c r="CK240" s="106"/>
      <c r="CL240" s="106"/>
      <c r="CM240" s="106"/>
      <c r="CN240" s="106"/>
    </row>
    <row r="241" spans="1:92" s="12" customFormat="1" hidden="1">
      <c r="A241" s="68"/>
      <c r="B241" s="106"/>
      <c r="C241" s="106"/>
      <c r="D241" s="62"/>
      <c r="E241" s="82"/>
      <c r="F241" s="82"/>
      <c r="G241" s="82"/>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6"/>
      <c r="AL241" s="106"/>
      <c r="AM241" s="106"/>
      <c r="AN241" s="106"/>
      <c r="AO241" s="106"/>
      <c r="AP241" s="106"/>
      <c r="AQ241" s="106"/>
      <c r="AR241" s="106"/>
      <c r="AS241" s="106"/>
      <c r="AT241" s="106"/>
      <c r="AU241" s="106"/>
      <c r="AV241" s="106"/>
      <c r="AW241" s="106"/>
      <c r="AX241" s="106"/>
      <c r="AY241" s="106"/>
      <c r="AZ241" s="106"/>
      <c r="BA241" s="106"/>
      <c r="BB241" s="106"/>
      <c r="BC241" s="106"/>
      <c r="BD241" s="106"/>
      <c r="BE241" s="106"/>
      <c r="BF241" s="106"/>
      <c r="BG241" s="106"/>
      <c r="BH241" s="106"/>
      <c r="BI241" s="106"/>
      <c r="BJ241" s="106"/>
      <c r="BK241" s="106"/>
      <c r="BL241" s="106"/>
      <c r="BM241" s="106"/>
      <c r="BN241" s="106"/>
      <c r="BO241" s="106"/>
      <c r="BP241" s="106"/>
      <c r="BQ241" s="106"/>
      <c r="BR241" s="106"/>
      <c r="BS241" s="106"/>
      <c r="BT241" s="106"/>
      <c r="BU241" s="106"/>
      <c r="BV241" s="106"/>
      <c r="BW241" s="106"/>
      <c r="BX241" s="106"/>
      <c r="BY241" s="106"/>
      <c r="BZ241" s="106"/>
      <c r="CA241" s="106"/>
      <c r="CB241" s="106"/>
      <c r="CC241" s="106"/>
      <c r="CD241" s="106"/>
      <c r="CE241" s="106"/>
      <c r="CF241" s="106"/>
      <c r="CG241" s="106"/>
      <c r="CH241" s="106"/>
      <c r="CI241" s="106"/>
      <c r="CJ241" s="106"/>
      <c r="CK241" s="106"/>
      <c r="CL241" s="106"/>
      <c r="CM241" s="106"/>
      <c r="CN241" s="106"/>
    </row>
    <row r="242" spans="1:92" s="12" customFormat="1" hidden="1">
      <c r="A242" s="68"/>
      <c r="B242" s="106"/>
      <c r="C242" s="106"/>
      <c r="D242" s="62"/>
      <c r="E242" s="82"/>
      <c r="F242" s="82"/>
      <c r="G242" s="82"/>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6"/>
      <c r="AL242" s="106"/>
      <c r="AM242" s="106"/>
      <c r="AN242" s="106"/>
      <c r="AO242" s="106"/>
      <c r="AP242" s="106"/>
      <c r="AQ242" s="106"/>
      <c r="AR242" s="106"/>
      <c r="AS242" s="106"/>
      <c r="AT242" s="106"/>
      <c r="AU242" s="106"/>
      <c r="AV242" s="106"/>
      <c r="AW242" s="106"/>
      <c r="AX242" s="106"/>
      <c r="AY242" s="106"/>
      <c r="AZ242" s="106"/>
      <c r="BA242" s="106"/>
      <c r="BB242" s="106"/>
      <c r="BC242" s="106"/>
      <c r="BD242" s="106"/>
      <c r="BE242" s="106"/>
      <c r="BF242" s="106"/>
      <c r="BG242" s="106"/>
      <c r="BH242" s="106"/>
      <c r="BI242" s="106"/>
      <c r="BJ242" s="106"/>
      <c r="BK242" s="106"/>
      <c r="BL242" s="106"/>
      <c r="BM242" s="106"/>
      <c r="BN242" s="106"/>
      <c r="BO242" s="106"/>
      <c r="BP242" s="106"/>
      <c r="BQ242" s="106"/>
      <c r="BR242" s="106"/>
      <c r="BS242" s="106"/>
      <c r="BT242" s="106"/>
      <c r="BU242" s="106"/>
      <c r="BV242" s="106"/>
      <c r="BW242" s="106"/>
      <c r="BX242" s="106"/>
      <c r="BY242" s="106"/>
      <c r="BZ242" s="106"/>
      <c r="CA242" s="106"/>
      <c r="CB242" s="106"/>
      <c r="CC242" s="106"/>
      <c r="CD242" s="106"/>
      <c r="CE242" s="106"/>
      <c r="CF242" s="106"/>
      <c r="CG242" s="106"/>
      <c r="CH242" s="106"/>
      <c r="CI242" s="106"/>
      <c r="CJ242" s="106"/>
      <c r="CK242" s="106"/>
      <c r="CL242" s="106"/>
      <c r="CM242" s="106"/>
      <c r="CN242" s="106"/>
    </row>
    <row r="243" spans="1:92" s="12" customFormat="1" hidden="1">
      <c r="A243" s="68"/>
      <c r="B243" s="106"/>
      <c r="C243" s="106"/>
      <c r="D243" s="62"/>
      <c r="E243" s="82"/>
      <c r="F243" s="82"/>
      <c r="G243" s="82"/>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6"/>
      <c r="AL243" s="106"/>
      <c r="AM243" s="106"/>
      <c r="AN243" s="106"/>
      <c r="AO243" s="106"/>
      <c r="AP243" s="106"/>
      <c r="AQ243" s="106"/>
      <c r="AR243" s="106"/>
      <c r="AS243" s="106"/>
      <c r="AT243" s="106"/>
      <c r="AU243" s="106"/>
      <c r="AV243" s="106"/>
      <c r="AW243" s="106"/>
      <c r="AX243" s="106"/>
      <c r="AY243" s="106"/>
      <c r="AZ243" s="106"/>
      <c r="BA243" s="106"/>
      <c r="BB243" s="106"/>
      <c r="BC243" s="106"/>
      <c r="BD243" s="106"/>
      <c r="BE243" s="106"/>
      <c r="BF243" s="106"/>
      <c r="BG243" s="106"/>
      <c r="BH243" s="106"/>
      <c r="BI243" s="106"/>
      <c r="BJ243" s="106"/>
      <c r="BK243" s="106"/>
      <c r="BL243" s="106"/>
      <c r="BM243" s="106"/>
      <c r="BN243" s="106"/>
      <c r="BO243" s="106"/>
      <c r="BP243" s="106"/>
      <c r="BQ243" s="106"/>
      <c r="BR243" s="106"/>
      <c r="BS243" s="106"/>
      <c r="BT243" s="106"/>
      <c r="BU243" s="106"/>
      <c r="BV243" s="106"/>
      <c r="BW243" s="106"/>
      <c r="BX243" s="106"/>
      <c r="BY243" s="106"/>
      <c r="BZ243" s="106"/>
      <c r="CA243" s="106"/>
      <c r="CB243" s="106"/>
      <c r="CC243" s="106"/>
      <c r="CD243" s="106"/>
      <c r="CE243" s="106"/>
      <c r="CF243" s="106"/>
      <c r="CG243" s="106"/>
      <c r="CH243" s="106"/>
      <c r="CI243" s="106"/>
      <c r="CJ243" s="106"/>
      <c r="CK243" s="106"/>
      <c r="CL243" s="106"/>
      <c r="CM243" s="106"/>
      <c r="CN243" s="106"/>
    </row>
    <row r="244" spans="1:92" s="12" customFormat="1" hidden="1">
      <c r="A244" s="68"/>
      <c r="B244" s="106"/>
      <c r="C244" s="106"/>
      <c r="D244" s="62"/>
      <c r="E244" s="82"/>
      <c r="F244" s="82"/>
      <c r="G244" s="82"/>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6"/>
      <c r="BQ244" s="106"/>
      <c r="BR244" s="106"/>
      <c r="BS244" s="106"/>
      <c r="BT244" s="106"/>
      <c r="BU244" s="106"/>
      <c r="BV244" s="106"/>
      <c r="BW244" s="106"/>
      <c r="BX244" s="106"/>
      <c r="BY244" s="106"/>
      <c r="BZ244" s="106"/>
      <c r="CA244" s="106"/>
      <c r="CB244" s="106"/>
      <c r="CC244" s="106"/>
      <c r="CD244" s="106"/>
      <c r="CE244" s="106"/>
      <c r="CF244" s="106"/>
      <c r="CG244" s="106"/>
      <c r="CH244" s="106"/>
      <c r="CI244" s="106"/>
      <c r="CJ244" s="106"/>
      <c r="CK244" s="106"/>
      <c r="CL244" s="106"/>
      <c r="CM244" s="106"/>
      <c r="CN244" s="106"/>
    </row>
    <row r="245" spans="1:92" s="12" customFormat="1" hidden="1">
      <c r="A245" s="68"/>
      <c r="B245" s="106"/>
      <c r="C245" s="106"/>
      <c r="D245" s="62"/>
      <c r="E245" s="82"/>
      <c r="F245" s="82"/>
      <c r="G245" s="82"/>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6"/>
      <c r="AL245" s="106"/>
      <c r="AM245" s="106"/>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6"/>
      <c r="BQ245" s="106"/>
      <c r="BR245" s="106"/>
      <c r="BS245" s="106"/>
      <c r="BT245" s="106"/>
      <c r="BU245" s="106"/>
      <c r="BV245" s="106"/>
      <c r="BW245" s="106"/>
      <c r="BX245" s="106"/>
      <c r="BY245" s="106"/>
      <c r="BZ245" s="106"/>
      <c r="CA245" s="106"/>
      <c r="CB245" s="106"/>
      <c r="CC245" s="106"/>
      <c r="CD245" s="106"/>
      <c r="CE245" s="106"/>
      <c r="CF245" s="106"/>
      <c r="CG245" s="106"/>
      <c r="CH245" s="106"/>
      <c r="CI245" s="106"/>
      <c r="CJ245" s="106"/>
      <c r="CK245" s="106"/>
      <c r="CL245" s="106"/>
      <c r="CM245" s="106"/>
      <c r="CN245" s="106"/>
    </row>
    <row r="246" spans="1:92" s="12" customFormat="1" hidden="1">
      <c r="A246" s="68"/>
      <c r="B246" s="106"/>
      <c r="C246" s="106"/>
      <c r="D246" s="62"/>
      <c r="E246" s="82"/>
      <c r="F246" s="82"/>
      <c r="G246" s="82"/>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6"/>
      <c r="AL246" s="106"/>
      <c r="AM246" s="106"/>
      <c r="AN246" s="106"/>
      <c r="AO246" s="106"/>
      <c r="AP246" s="106"/>
      <c r="AQ246" s="106"/>
      <c r="AR246" s="106"/>
      <c r="AS246" s="106"/>
      <c r="AT246" s="106"/>
      <c r="AU246" s="106"/>
      <c r="AV246" s="106"/>
      <c r="AW246" s="106"/>
      <c r="AX246" s="106"/>
      <c r="AY246" s="106"/>
      <c r="AZ246" s="106"/>
      <c r="BA246" s="106"/>
      <c r="BB246" s="106"/>
      <c r="BC246" s="106"/>
      <c r="BD246" s="106"/>
      <c r="BE246" s="106"/>
      <c r="BF246" s="106"/>
      <c r="BG246" s="106"/>
      <c r="BH246" s="106"/>
      <c r="BI246" s="106"/>
      <c r="BJ246" s="106"/>
      <c r="BK246" s="106"/>
      <c r="BL246" s="106"/>
      <c r="BM246" s="106"/>
      <c r="BN246" s="106"/>
      <c r="BO246" s="106"/>
      <c r="BP246" s="106"/>
      <c r="BQ246" s="106"/>
      <c r="BR246" s="106"/>
      <c r="BS246" s="106"/>
      <c r="BT246" s="106"/>
      <c r="BU246" s="106"/>
      <c r="BV246" s="106"/>
      <c r="BW246" s="106"/>
      <c r="BX246" s="106"/>
      <c r="BY246" s="106"/>
      <c r="BZ246" s="106"/>
      <c r="CA246" s="106"/>
      <c r="CB246" s="106"/>
      <c r="CC246" s="106"/>
      <c r="CD246" s="106"/>
      <c r="CE246" s="106"/>
      <c r="CF246" s="106"/>
      <c r="CG246" s="106"/>
      <c r="CH246" s="106"/>
      <c r="CI246" s="106"/>
      <c r="CJ246" s="106"/>
      <c r="CK246" s="106"/>
      <c r="CL246" s="106"/>
      <c r="CM246" s="106"/>
      <c r="CN246" s="106"/>
    </row>
    <row r="247" spans="1:92" s="12" customFormat="1" hidden="1">
      <c r="A247" s="68"/>
      <c r="B247" s="106"/>
      <c r="C247" s="106"/>
      <c r="D247" s="62"/>
      <c r="E247" s="82"/>
      <c r="F247" s="82"/>
      <c r="G247" s="82"/>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6"/>
      <c r="AL247" s="106"/>
      <c r="AM247" s="106"/>
      <c r="AN247" s="106"/>
      <c r="AO247" s="106"/>
      <c r="AP247" s="106"/>
      <c r="AQ247" s="106"/>
      <c r="AR247" s="106"/>
      <c r="AS247" s="106"/>
      <c r="AT247" s="106"/>
      <c r="AU247" s="106"/>
      <c r="AV247" s="106"/>
      <c r="AW247" s="106"/>
      <c r="AX247" s="106"/>
      <c r="AY247" s="106"/>
      <c r="AZ247" s="106"/>
      <c r="BA247" s="106"/>
      <c r="BB247" s="106"/>
      <c r="BC247" s="106"/>
      <c r="BD247" s="106"/>
      <c r="BE247" s="106"/>
      <c r="BF247" s="106"/>
      <c r="BG247" s="106"/>
      <c r="BH247" s="106"/>
      <c r="BI247" s="106"/>
      <c r="BJ247" s="106"/>
      <c r="BK247" s="106"/>
      <c r="BL247" s="106"/>
      <c r="BM247" s="106"/>
      <c r="BN247" s="106"/>
      <c r="BO247" s="106"/>
      <c r="BP247" s="106"/>
      <c r="BQ247" s="106"/>
      <c r="BR247" s="106"/>
      <c r="BS247" s="106"/>
      <c r="BT247" s="106"/>
      <c r="BU247" s="106"/>
      <c r="BV247" s="106"/>
      <c r="BW247" s="106"/>
      <c r="BX247" s="106"/>
      <c r="BY247" s="106"/>
      <c r="BZ247" s="106"/>
      <c r="CA247" s="106"/>
      <c r="CB247" s="106"/>
      <c r="CC247" s="106"/>
      <c r="CD247" s="106"/>
      <c r="CE247" s="106"/>
      <c r="CF247" s="106"/>
      <c r="CG247" s="106"/>
      <c r="CH247" s="106"/>
      <c r="CI247" s="106"/>
      <c r="CJ247" s="106"/>
      <c r="CK247" s="106"/>
      <c r="CL247" s="106"/>
      <c r="CM247" s="106"/>
      <c r="CN247" s="106"/>
    </row>
    <row r="248" spans="1:92" s="12" customFormat="1" hidden="1">
      <c r="A248" s="68"/>
      <c r="B248" s="106"/>
      <c r="C248" s="106"/>
      <c r="D248" s="62"/>
      <c r="E248" s="82"/>
      <c r="F248" s="82"/>
      <c r="G248" s="82"/>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6"/>
      <c r="AY248" s="106"/>
      <c r="AZ248" s="106"/>
      <c r="BA248" s="106"/>
      <c r="BB248" s="106"/>
      <c r="BC248" s="106"/>
      <c r="BD248" s="106"/>
      <c r="BE248" s="106"/>
      <c r="BF248" s="106"/>
      <c r="BG248" s="106"/>
      <c r="BH248" s="106"/>
      <c r="BI248" s="106"/>
      <c r="BJ248" s="106"/>
      <c r="BK248" s="106"/>
      <c r="BL248" s="106"/>
      <c r="BM248" s="106"/>
      <c r="BN248" s="106"/>
      <c r="BO248" s="106"/>
      <c r="BP248" s="106"/>
      <c r="BQ248" s="106"/>
      <c r="BR248" s="106"/>
      <c r="BS248" s="106"/>
      <c r="BT248" s="106"/>
      <c r="BU248" s="106"/>
      <c r="BV248" s="106"/>
      <c r="BW248" s="106"/>
      <c r="BX248" s="106"/>
      <c r="BY248" s="106"/>
      <c r="BZ248" s="106"/>
      <c r="CA248" s="106"/>
      <c r="CB248" s="106"/>
      <c r="CC248" s="106"/>
      <c r="CD248" s="106"/>
      <c r="CE248" s="106"/>
      <c r="CF248" s="106"/>
      <c r="CG248" s="106"/>
      <c r="CH248" s="106"/>
      <c r="CI248" s="106"/>
      <c r="CJ248" s="106"/>
      <c r="CK248" s="106"/>
      <c r="CL248" s="106"/>
      <c r="CM248" s="106"/>
      <c r="CN248" s="106"/>
    </row>
    <row r="249" spans="1:92" s="12" customFormat="1" hidden="1">
      <c r="A249" s="68"/>
      <c r="B249" s="106"/>
      <c r="C249" s="106"/>
      <c r="D249" s="62"/>
      <c r="E249" s="82"/>
      <c r="F249" s="82"/>
      <c r="G249" s="82"/>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06"/>
      <c r="AY249" s="106"/>
      <c r="AZ249" s="106"/>
      <c r="BA249" s="106"/>
      <c r="BB249" s="106"/>
      <c r="BC249" s="106"/>
      <c r="BD249" s="106"/>
      <c r="BE249" s="106"/>
      <c r="BF249" s="106"/>
      <c r="BG249" s="106"/>
      <c r="BH249" s="106"/>
      <c r="BI249" s="106"/>
      <c r="BJ249" s="106"/>
      <c r="BK249" s="106"/>
      <c r="BL249" s="106"/>
      <c r="BM249" s="106"/>
      <c r="BN249" s="106"/>
      <c r="BO249" s="106"/>
      <c r="BP249" s="106"/>
      <c r="BQ249" s="106"/>
      <c r="BR249" s="106"/>
      <c r="BS249" s="106"/>
      <c r="BT249" s="106"/>
      <c r="BU249" s="106"/>
      <c r="BV249" s="106"/>
      <c r="BW249" s="106"/>
      <c r="BX249" s="106"/>
      <c r="BY249" s="106"/>
      <c r="BZ249" s="106"/>
      <c r="CA249" s="106"/>
      <c r="CB249" s="106"/>
      <c r="CC249" s="106"/>
      <c r="CD249" s="106"/>
      <c r="CE249" s="106"/>
      <c r="CF249" s="106"/>
      <c r="CG249" s="106"/>
      <c r="CH249" s="106"/>
      <c r="CI249" s="106"/>
      <c r="CJ249" s="106"/>
      <c r="CK249" s="106"/>
      <c r="CL249" s="106"/>
      <c r="CM249" s="106"/>
      <c r="CN249" s="106"/>
    </row>
    <row r="250" spans="1:92" s="12" customFormat="1" hidden="1">
      <c r="A250" s="68"/>
      <c r="B250" s="106"/>
      <c r="C250" s="106"/>
      <c r="D250" s="62"/>
      <c r="E250" s="82"/>
      <c r="F250" s="82"/>
      <c r="G250" s="82"/>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6"/>
      <c r="AL250" s="106"/>
      <c r="AM250" s="106"/>
      <c r="AN250" s="106"/>
      <c r="AO250" s="106"/>
      <c r="AP250" s="106"/>
      <c r="AQ250" s="106"/>
      <c r="AR250" s="106"/>
      <c r="AS250" s="106"/>
      <c r="AT250" s="106"/>
      <c r="AU250" s="106"/>
      <c r="AV250" s="106"/>
      <c r="AW250" s="106"/>
      <c r="AX250" s="106"/>
      <c r="AY250" s="106"/>
      <c r="AZ250" s="106"/>
      <c r="BA250" s="106"/>
      <c r="BB250" s="106"/>
      <c r="BC250" s="106"/>
      <c r="BD250" s="106"/>
      <c r="BE250" s="106"/>
      <c r="BF250" s="106"/>
      <c r="BG250" s="106"/>
      <c r="BH250" s="106"/>
      <c r="BI250" s="106"/>
      <c r="BJ250" s="106"/>
      <c r="BK250" s="106"/>
      <c r="BL250" s="106"/>
      <c r="BM250" s="106"/>
      <c r="BN250" s="106"/>
      <c r="BO250" s="106"/>
      <c r="BP250" s="106"/>
      <c r="BQ250" s="106"/>
      <c r="BR250" s="106"/>
      <c r="BS250" s="106"/>
      <c r="BT250" s="106"/>
      <c r="BU250" s="106"/>
      <c r="BV250" s="106"/>
      <c r="BW250" s="106"/>
      <c r="BX250" s="106"/>
      <c r="BY250" s="106"/>
      <c r="BZ250" s="106"/>
      <c r="CA250" s="106"/>
      <c r="CB250" s="106"/>
      <c r="CC250" s="106"/>
      <c r="CD250" s="106"/>
      <c r="CE250" s="106"/>
      <c r="CF250" s="106"/>
      <c r="CG250" s="106"/>
      <c r="CH250" s="106"/>
      <c r="CI250" s="106"/>
      <c r="CJ250" s="106"/>
      <c r="CK250" s="106"/>
      <c r="CL250" s="106"/>
      <c r="CM250" s="106"/>
      <c r="CN250" s="106"/>
    </row>
    <row r="251" spans="1:92" s="12" customFormat="1" hidden="1">
      <c r="A251" s="68"/>
      <c r="B251" s="106"/>
      <c r="C251" s="106"/>
      <c r="D251" s="62"/>
      <c r="E251" s="82"/>
      <c r="F251" s="82"/>
      <c r="G251" s="82"/>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6"/>
      <c r="AL251" s="106"/>
      <c r="AM251" s="106"/>
      <c r="AN251" s="106"/>
      <c r="AO251" s="106"/>
      <c r="AP251" s="106"/>
      <c r="AQ251" s="106"/>
      <c r="AR251" s="106"/>
      <c r="AS251" s="106"/>
      <c r="AT251" s="106"/>
      <c r="AU251" s="106"/>
      <c r="AV251" s="106"/>
      <c r="AW251" s="106"/>
      <c r="AX251" s="106"/>
      <c r="AY251" s="106"/>
      <c r="AZ251" s="106"/>
      <c r="BA251" s="106"/>
      <c r="BB251" s="106"/>
      <c r="BC251" s="106"/>
      <c r="BD251" s="106"/>
      <c r="BE251" s="106"/>
      <c r="BF251" s="106"/>
      <c r="BG251" s="106"/>
      <c r="BH251" s="106"/>
      <c r="BI251" s="106"/>
      <c r="BJ251" s="106"/>
      <c r="BK251" s="106"/>
      <c r="BL251" s="106"/>
      <c r="BM251" s="106"/>
      <c r="BN251" s="106"/>
      <c r="BO251" s="106"/>
      <c r="BP251" s="106"/>
      <c r="BQ251" s="106"/>
      <c r="BR251" s="106"/>
      <c r="BS251" s="106"/>
      <c r="BT251" s="106"/>
      <c r="BU251" s="106"/>
      <c r="BV251" s="106"/>
      <c r="BW251" s="106"/>
      <c r="BX251" s="106"/>
      <c r="BY251" s="106"/>
      <c r="BZ251" s="106"/>
      <c r="CA251" s="106"/>
      <c r="CB251" s="106"/>
      <c r="CC251" s="106"/>
      <c r="CD251" s="106"/>
      <c r="CE251" s="106"/>
      <c r="CF251" s="106"/>
      <c r="CG251" s="106"/>
      <c r="CH251" s="106"/>
      <c r="CI251" s="106"/>
      <c r="CJ251" s="106"/>
      <c r="CK251" s="106"/>
      <c r="CL251" s="106"/>
      <c r="CM251" s="106"/>
      <c r="CN251" s="106"/>
    </row>
    <row r="252" spans="1:92" s="12" customFormat="1" hidden="1">
      <c r="A252" s="68"/>
      <c r="B252" s="106"/>
      <c r="C252" s="106"/>
      <c r="D252" s="62"/>
      <c r="E252" s="82"/>
      <c r="F252" s="82"/>
      <c r="G252" s="82"/>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6"/>
      <c r="AL252" s="106"/>
      <c r="AM252" s="106"/>
      <c r="AN252" s="106"/>
      <c r="AO252" s="106"/>
      <c r="AP252" s="106"/>
      <c r="AQ252" s="106"/>
      <c r="AR252" s="106"/>
      <c r="AS252" s="106"/>
      <c r="AT252" s="106"/>
      <c r="AU252" s="106"/>
      <c r="AV252" s="106"/>
      <c r="AW252" s="106"/>
      <c r="AX252" s="106"/>
      <c r="AY252" s="106"/>
      <c r="AZ252" s="106"/>
      <c r="BA252" s="106"/>
      <c r="BB252" s="106"/>
      <c r="BC252" s="106"/>
      <c r="BD252" s="106"/>
      <c r="BE252" s="106"/>
      <c r="BF252" s="106"/>
      <c r="BG252" s="106"/>
      <c r="BH252" s="106"/>
      <c r="BI252" s="106"/>
      <c r="BJ252" s="106"/>
      <c r="BK252" s="106"/>
      <c r="BL252" s="106"/>
      <c r="BM252" s="106"/>
      <c r="BN252" s="106"/>
      <c r="BO252" s="106"/>
      <c r="BP252" s="106"/>
      <c r="BQ252" s="106"/>
      <c r="BR252" s="106"/>
      <c r="BS252" s="106"/>
      <c r="BT252" s="106"/>
      <c r="BU252" s="106"/>
      <c r="BV252" s="106"/>
      <c r="BW252" s="106"/>
      <c r="BX252" s="106"/>
      <c r="BY252" s="106"/>
      <c r="BZ252" s="106"/>
      <c r="CA252" s="106"/>
      <c r="CB252" s="106"/>
      <c r="CC252" s="106"/>
      <c r="CD252" s="106"/>
      <c r="CE252" s="106"/>
      <c r="CF252" s="106"/>
      <c r="CG252" s="106"/>
      <c r="CH252" s="106"/>
      <c r="CI252" s="106"/>
      <c r="CJ252" s="106"/>
      <c r="CK252" s="106"/>
      <c r="CL252" s="106"/>
      <c r="CM252" s="106"/>
      <c r="CN252" s="106"/>
    </row>
    <row r="253" spans="1:92" s="12" customFormat="1" hidden="1">
      <c r="A253" s="68"/>
      <c r="B253" s="106"/>
      <c r="C253" s="106"/>
      <c r="D253" s="62"/>
      <c r="E253" s="82"/>
      <c r="F253" s="82"/>
      <c r="G253" s="82"/>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6"/>
      <c r="AL253" s="106"/>
      <c r="AM253" s="106"/>
      <c r="AN253" s="106"/>
      <c r="AO253" s="106"/>
      <c r="AP253" s="106"/>
      <c r="AQ253" s="106"/>
      <c r="AR253" s="106"/>
      <c r="AS253" s="106"/>
      <c r="AT253" s="106"/>
      <c r="AU253" s="106"/>
      <c r="AV253" s="106"/>
      <c r="AW253" s="106"/>
      <c r="AX253" s="106"/>
      <c r="AY253" s="106"/>
      <c r="AZ253" s="106"/>
      <c r="BA253" s="106"/>
      <c r="BB253" s="106"/>
      <c r="BC253" s="106"/>
      <c r="BD253" s="106"/>
      <c r="BE253" s="106"/>
      <c r="BF253" s="106"/>
      <c r="BG253" s="106"/>
      <c r="BH253" s="106"/>
      <c r="BI253" s="106"/>
      <c r="BJ253" s="106"/>
      <c r="BK253" s="106"/>
      <c r="BL253" s="106"/>
      <c r="BM253" s="106"/>
      <c r="BN253" s="106"/>
      <c r="BO253" s="106"/>
      <c r="BP253" s="106"/>
      <c r="BQ253" s="106"/>
      <c r="BR253" s="106"/>
      <c r="BS253" s="106"/>
      <c r="BT253" s="106"/>
      <c r="BU253" s="106"/>
      <c r="BV253" s="106"/>
      <c r="BW253" s="106"/>
      <c r="BX253" s="106"/>
      <c r="BY253" s="106"/>
      <c r="BZ253" s="106"/>
      <c r="CA253" s="106"/>
      <c r="CB253" s="106"/>
      <c r="CC253" s="106"/>
      <c r="CD253" s="106"/>
      <c r="CE253" s="106"/>
      <c r="CF253" s="106"/>
      <c r="CG253" s="106"/>
      <c r="CH253" s="106"/>
      <c r="CI253" s="106"/>
      <c r="CJ253" s="106"/>
      <c r="CK253" s="106"/>
      <c r="CL253" s="106"/>
      <c r="CM253" s="106"/>
      <c r="CN253" s="106"/>
    </row>
    <row r="254" spans="1:92" s="12" customFormat="1" hidden="1">
      <c r="A254" s="68"/>
      <c r="B254" s="106"/>
      <c r="C254" s="106"/>
      <c r="D254" s="62"/>
      <c r="E254" s="82"/>
      <c r="F254" s="82"/>
      <c r="G254" s="82"/>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6"/>
      <c r="AL254" s="106"/>
      <c r="AM254" s="106"/>
      <c r="AN254" s="106"/>
      <c r="AO254" s="106"/>
      <c r="AP254" s="106"/>
      <c r="AQ254" s="106"/>
      <c r="AR254" s="106"/>
      <c r="AS254" s="106"/>
      <c r="AT254" s="106"/>
      <c r="AU254" s="106"/>
      <c r="AV254" s="106"/>
      <c r="AW254" s="106"/>
      <c r="AX254" s="106"/>
      <c r="AY254" s="106"/>
      <c r="AZ254" s="106"/>
      <c r="BA254" s="106"/>
      <c r="BB254" s="106"/>
      <c r="BC254" s="106"/>
      <c r="BD254" s="106"/>
      <c r="BE254" s="106"/>
      <c r="BF254" s="106"/>
      <c r="BG254" s="106"/>
      <c r="BH254" s="106"/>
      <c r="BI254" s="106"/>
      <c r="BJ254" s="106"/>
      <c r="BK254" s="106"/>
      <c r="BL254" s="106"/>
      <c r="BM254" s="106"/>
      <c r="BN254" s="106"/>
      <c r="BO254" s="106"/>
      <c r="BP254" s="106"/>
      <c r="BQ254" s="106"/>
      <c r="BR254" s="106"/>
      <c r="BS254" s="106"/>
      <c r="BT254" s="106"/>
      <c r="BU254" s="106"/>
      <c r="BV254" s="106"/>
      <c r="BW254" s="106"/>
      <c r="BX254" s="106"/>
      <c r="BY254" s="106"/>
      <c r="BZ254" s="106"/>
      <c r="CA254" s="106"/>
      <c r="CB254" s="106"/>
      <c r="CC254" s="106"/>
      <c r="CD254" s="106"/>
      <c r="CE254" s="106"/>
      <c r="CF254" s="106"/>
      <c r="CG254" s="106"/>
      <c r="CH254" s="106"/>
      <c r="CI254" s="106"/>
      <c r="CJ254" s="106"/>
      <c r="CK254" s="106"/>
      <c r="CL254" s="106"/>
      <c r="CM254" s="106"/>
      <c r="CN254" s="106"/>
    </row>
    <row r="255" spans="1:92" s="12" customFormat="1" hidden="1">
      <c r="A255" s="68"/>
      <c r="B255" s="106"/>
      <c r="C255" s="106"/>
      <c r="D255" s="62"/>
      <c r="E255" s="82"/>
      <c r="F255" s="82"/>
      <c r="G255" s="82"/>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6"/>
      <c r="AL255" s="106"/>
      <c r="AM255" s="106"/>
      <c r="AN255" s="106"/>
      <c r="AO255" s="106"/>
      <c r="AP255" s="106"/>
      <c r="AQ255" s="106"/>
      <c r="AR255" s="106"/>
      <c r="AS255" s="106"/>
      <c r="AT255" s="106"/>
      <c r="AU255" s="106"/>
      <c r="AV255" s="106"/>
      <c r="AW255" s="106"/>
      <c r="AX255" s="106"/>
      <c r="AY255" s="106"/>
      <c r="AZ255" s="106"/>
      <c r="BA255" s="106"/>
      <c r="BB255" s="106"/>
      <c r="BC255" s="106"/>
      <c r="BD255" s="106"/>
      <c r="BE255" s="106"/>
      <c r="BF255" s="106"/>
      <c r="BG255" s="106"/>
      <c r="BH255" s="106"/>
      <c r="BI255" s="106"/>
      <c r="BJ255" s="106"/>
      <c r="BK255" s="106"/>
      <c r="BL255" s="106"/>
      <c r="BM255" s="106"/>
      <c r="BN255" s="106"/>
      <c r="BO255" s="106"/>
      <c r="BP255" s="106"/>
      <c r="BQ255" s="106"/>
      <c r="BR255" s="106"/>
      <c r="BS255" s="106"/>
      <c r="BT255" s="106"/>
      <c r="BU255" s="106"/>
      <c r="BV255" s="106"/>
      <c r="BW255" s="106"/>
      <c r="BX255" s="106"/>
      <c r="BY255" s="106"/>
      <c r="BZ255" s="106"/>
      <c r="CA255" s="106"/>
      <c r="CB255" s="106"/>
      <c r="CC255" s="106"/>
      <c r="CD255" s="106"/>
      <c r="CE255" s="106"/>
      <c r="CF255" s="106"/>
      <c r="CG255" s="106"/>
      <c r="CH255" s="106"/>
      <c r="CI255" s="106"/>
      <c r="CJ255" s="106"/>
      <c r="CK255" s="106"/>
      <c r="CL255" s="106"/>
      <c r="CM255" s="106"/>
      <c r="CN255" s="106"/>
    </row>
    <row r="256" spans="1:92" s="12" customFormat="1" hidden="1">
      <c r="A256" s="68"/>
      <c r="B256" s="106"/>
      <c r="C256" s="106"/>
      <c r="D256" s="62"/>
      <c r="E256" s="82"/>
      <c r="F256" s="82"/>
      <c r="G256" s="82"/>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6"/>
      <c r="AL256" s="106"/>
      <c r="AM256" s="106"/>
      <c r="AN256" s="106"/>
      <c r="AO256" s="106"/>
      <c r="AP256" s="106"/>
      <c r="AQ256" s="106"/>
      <c r="AR256" s="106"/>
      <c r="AS256" s="106"/>
      <c r="AT256" s="106"/>
      <c r="AU256" s="106"/>
      <c r="AV256" s="106"/>
      <c r="AW256" s="106"/>
      <c r="AX256" s="106"/>
      <c r="AY256" s="106"/>
      <c r="AZ256" s="106"/>
      <c r="BA256" s="106"/>
      <c r="BB256" s="106"/>
      <c r="BC256" s="106"/>
      <c r="BD256" s="106"/>
      <c r="BE256" s="106"/>
      <c r="BF256" s="106"/>
      <c r="BG256" s="106"/>
      <c r="BH256" s="106"/>
      <c r="BI256" s="106"/>
      <c r="BJ256" s="106"/>
      <c r="BK256" s="106"/>
      <c r="BL256" s="106"/>
      <c r="BM256" s="106"/>
      <c r="BN256" s="106"/>
      <c r="BO256" s="106"/>
      <c r="BP256" s="106"/>
      <c r="BQ256" s="106"/>
      <c r="BR256" s="106"/>
      <c r="BS256" s="106"/>
      <c r="BT256" s="106"/>
      <c r="BU256" s="106"/>
      <c r="BV256" s="106"/>
      <c r="BW256" s="106"/>
      <c r="BX256" s="106"/>
      <c r="BY256" s="106"/>
      <c r="BZ256" s="106"/>
      <c r="CA256" s="106"/>
      <c r="CB256" s="106"/>
      <c r="CC256" s="106"/>
      <c r="CD256" s="106"/>
      <c r="CE256" s="106"/>
      <c r="CF256" s="106"/>
      <c r="CG256" s="106"/>
      <c r="CH256" s="106"/>
      <c r="CI256" s="106"/>
      <c r="CJ256" s="106"/>
      <c r="CK256" s="106"/>
      <c r="CL256" s="106"/>
      <c r="CM256" s="106"/>
      <c r="CN256" s="106"/>
    </row>
    <row r="257" spans="1:92" s="12" customFormat="1" hidden="1">
      <c r="A257" s="68"/>
      <c r="B257" s="106"/>
      <c r="C257" s="106"/>
      <c r="D257" s="62"/>
      <c r="E257" s="82"/>
      <c r="F257" s="82"/>
      <c r="G257" s="82"/>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c r="AL257" s="106"/>
      <c r="AM257" s="106"/>
      <c r="AN257" s="106"/>
      <c r="AO257" s="106"/>
      <c r="AP257" s="106"/>
      <c r="AQ257" s="106"/>
      <c r="AR257" s="106"/>
      <c r="AS257" s="106"/>
      <c r="AT257" s="106"/>
      <c r="AU257" s="106"/>
      <c r="AV257" s="106"/>
      <c r="AW257" s="106"/>
      <c r="AX257" s="106"/>
      <c r="AY257" s="106"/>
      <c r="AZ257" s="106"/>
      <c r="BA257" s="106"/>
      <c r="BB257" s="106"/>
      <c r="BC257" s="106"/>
      <c r="BD257" s="106"/>
      <c r="BE257" s="106"/>
      <c r="BF257" s="106"/>
      <c r="BG257" s="106"/>
      <c r="BH257" s="106"/>
      <c r="BI257" s="106"/>
      <c r="BJ257" s="106"/>
      <c r="BK257" s="106"/>
      <c r="BL257" s="106"/>
      <c r="BM257" s="106"/>
      <c r="BN257" s="106"/>
      <c r="BO257" s="106"/>
      <c r="BP257" s="106"/>
      <c r="BQ257" s="106"/>
      <c r="BR257" s="106"/>
      <c r="BS257" s="106"/>
      <c r="BT257" s="106"/>
      <c r="BU257" s="106"/>
      <c r="BV257" s="106"/>
      <c r="BW257" s="106"/>
      <c r="BX257" s="106"/>
      <c r="BY257" s="106"/>
      <c r="BZ257" s="106"/>
      <c r="CA257" s="106"/>
      <c r="CB257" s="106"/>
      <c r="CC257" s="106"/>
      <c r="CD257" s="106"/>
      <c r="CE257" s="106"/>
      <c r="CF257" s="106"/>
      <c r="CG257" s="106"/>
      <c r="CH257" s="106"/>
      <c r="CI257" s="106"/>
      <c r="CJ257" s="106"/>
      <c r="CK257" s="106"/>
      <c r="CL257" s="106"/>
      <c r="CM257" s="106"/>
      <c r="CN257" s="106"/>
    </row>
    <row r="258" spans="1:92" s="12" customFormat="1" hidden="1">
      <c r="A258" s="68"/>
      <c r="B258" s="106"/>
      <c r="C258" s="106"/>
      <c r="D258" s="62"/>
      <c r="E258" s="82"/>
      <c r="F258" s="82"/>
      <c r="G258" s="82"/>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6"/>
      <c r="AL258" s="106"/>
      <c r="AM258" s="106"/>
      <c r="AN258" s="106"/>
      <c r="AO258" s="106"/>
      <c r="AP258" s="106"/>
      <c r="AQ258" s="106"/>
      <c r="AR258" s="106"/>
      <c r="AS258" s="106"/>
      <c r="AT258" s="106"/>
      <c r="AU258" s="106"/>
      <c r="AV258" s="106"/>
      <c r="AW258" s="106"/>
      <c r="AX258" s="106"/>
      <c r="AY258" s="106"/>
      <c r="AZ258" s="106"/>
      <c r="BA258" s="106"/>
      <c r="BB258" s="106"/>
      <c r="BC258" s="106"/>
      <c r="BD258" s="106"/>
      <c r="BE258" s="106"/>
      <c r="BF258" s="106"/>
      <c r="BG258" s="106"/>
      <c r="BH258" s="106"/>
      <c r="BI258" s="106"/>
      <c r="BJ258" s="106"/>
      <c r="BK258" s="106"/>
      <c r="BL258" s="106"/>
      <c r="BM258" s="106"/>
      <c r="BN258" s="106"/>
      <c r="BO258" s="106"/>
      <c r="BP258" s="106"/>
      <c r="BQ258" s="106"/>
      <c r="BR258" s="106"/>
      <c r="BS258" s="106"/>
      <c r="BT258" s="106"/>
      <c r="BU258" s="106"/>
      <c r="BV258" s="106"/>
      <c r="BW258" s="106"/>
      <c r="BX258" s="106"/>
      <c r="BY258" s="106"/>
      <c r="BZ258" s="106"/>
      <c r="CA258" s="106"/>
      <c r="CB258" s="106"/>
      <c r="CC258" s="106"/>
      <c r="CD258" s="106"/>
      <c r="CE258" s="106"/>
      <c r="CF258" s="106"/>
      <c r="CG258" s="106"/>
      <c r="CH258" s="106"/>
      <c r="CI258" s="106"/>
      <c r="CJ258" s="106"/>
      <c r="CK258" s="106"/>
      <c r="CL258" s="106"/>
      <c r="CM258" s="106"/>
      <c r="CN258" s="106"/>
    </row>
  </sheetData>
  <sheetProtection password="CE6B" sheet="1" formatCells="0" formatRows="0"/>
  <mergeCells count="84">
    <mergeCell ref="I3:J5"/>
    <mergeCell ref="B13:C13"/>
    <mergeCell ref="F43:F44"/>
    <mergeCell ref="I2:J2"/>
    <mergeCell ref="B21:C21"/>
    <mergeCell ref="G35:G36"/>
    <mergeCell ref="F33:F34"/>
    <mergeCell ref="F35:F36"/>
    <mergeCell ref="F39:F40"/>
    <mergeCell ref="B42:C42"/>
    <mergeCell ref="J43:J44"/>
    <mergeCell ref="J41:J42"/>
    <mergeCell ref="I31:I32"/>
    <mergeCell ref="I29:I30"/>
    <mergeCell ref="J33:J34"/>
    <mergeCell ref="J35:J36"/>
    <mergeCell ref="E43:E44"/>
    <mergeCell ref="A50:A51"/>
    <mergeCell ref="I25:I26"/>
    <mergeCell ref="A25:A26"/>
    <mergeCell ref="E25:E26"/>
    <mergeCell ref="B26:C26"/>
    <mergeCell ref="G39:G40"/>
    <mergeCell ref="G43:G44"/>
    <mergeCell ref="G41:G42"/>
    <mergeCell ref="A45:A46"/>
    <mergeCell ref="B46:C46"/>
    <mergeCell ref="I43:I44"/>
    <mergeCell ref="I39:I40"/>
    <mergeCell ref="I45:I46"/>
    <mergeCell ref="J45:J46"/>
    <mergeCell ref="B5:C5"/>
    <mergeCell ref="B6:C6"/>
    <mergeCell ref="B8:C8"/>
    <mergeCell ref="B43:C43"/>
    <mergeCell ref="F29:F30"/>
    <mergeCell ref="F31:F32"/>
    <mergeCell ref="G29:G30"/>
    <mergeCell ref="G31:G32"/>
    <mergeCell ref="E45:E46"/>
    <mergeCell ref="F45:F46"/>
    <mergeCell ref="G45:G46"/>
    <mergeCell ref="F41:F42"/>
    <mergeCell ref="B36:C36"/>
    <mergeCell ref="G33:G34"/>
    <mergeCell ref="B18:C18"/>
    <mergeCell ref="B32:C32"/>
    <mergeCell ref="J39:J40"/>
    <mergeCell ref="I41:I42"/>
    <mergeCell ref="I33:I34"/>
    <mergeCell ref="I35:I36"/>
    <mergeCell ref="J29:J30"/>
    <mergeCell ref="J31:J32"/>
    <mergeCell ref="E33:E34"/>
    <mergeCell ref="E35:E36"/>
    <mergeCell ref="E39:E40"/>
    <mergeCell ref="B40:C40"/>
    <mergeCell ref="B34:C34"/>
    <mergeCell ref="E41:E42"/>
    <mergeCell ref="E29:E30"/>
    <mergeCell ref="E31:E32"/>
    <mergeCell ref="B2:C2"/>
    <mergeCell ref="B11:C11"/>
    <mergeCell ref="B4:C4"/>
    <mergeCell ref="B14:C14"/>
    <mergeCell ref="B17:C17"/>
    <mergeCell ref="B15:C15"/>
    <mergeCell ref="B16:C16"/>
    <mergeCell ref="A41:A42"/>
    <mergeCell ref="A39:A40"/>
    <mergeCell ref="B7:C7"/>
    <mergeCell ref="B49:C49"/>
    <mergeCell ref="B10:C10"/>
    <mergeCell ref="B22:C22"/>
    <mergeCell ref="B23:C23"/>
    <mergeCell ref="B24:C24"/>
    <mergeCell ref="B25:C25"/>
    <mergeCell ref="B30:C30"/>
    <mergeCell ref="A43:A44"/>
    <mergeCell ref="A29:A30"/>
    <mergeCell ref="A31:A32"/>
    <mergeCell ref="A33:A34"/>
    <mergeCell ref="A35:A36"/>
    <mergeCell ref="B44:C44"/>
  </mergeCells>
  <conditionalFormatting sqref="E22">
    <cfRule type="containsText" dxfId="243" priority="449" operator="containsText" text=" - ">
      <formula>NOT(ISERROR(SEARCH(" - ",E22)))</formula>
    </cfRule>
    <cfRule type="containsText" dxfId="242" priority="450" operator="containsText" text="Consult CRIDF">
      <formula>NOT(ISERROR(SEARCH("Consult CRIDF",E22)))</formula>
    </cfRule>
    <cfRule type="containsText" dxfId="241" priority="500" operator="containsText" text="Complete form">
      <formula>NOT(ISERROR(SEARCH("Complete form",E22)))</formula>
    </cfRule>
  </conditionalFormatting>
  <conditionalFormatting sqref="E24">
    <cfRule type="containsText" dxfId="240" priority="439" operator="containsText" text=" - ">
      <formula>NOT(ISERROR(SEARCH(" - ",E24)))</formula>
    </cfRule>
    <cfRule type="containsText" dxfId="239" priority="440" operator="containsText" text="Consult CRIDF">
      <formula>NOT(ISERROR(SEARCH("Consult CRIDF",E24)))</formula>
    </cfRule>
    <cfRule type="containsText" dxfId="238" priority="441" operator="containsText" text="Complete form">
      <formula>NOT(ISERROR(SEARCH("Complete form",E24)))</formula>
    </cfRule>
  </conditionalFormatting>
  <conditionalFormatting sqref="E25">
    <cfRule type="containsText" dxfId="237" priority="425" operator="containsText" text=" - ">
      <formula>NOT(ISERROR(SEARCH(" - ",E25)))</formula>
    </cfRule>
    <cfRule type="containsText" dxfId="236" priority="426" operator="containsText" text="Consult CRIDF">
      <formula>NOT(ISERROR(SEARCH("Consult CRIDF",E25)))</formula>
    </cfRule>
    <cfRule type="containsText" dxfId="235" priority="427" operator="containsText" text="Complete form">
      <formula>NOT(ISERROR(SEARCH("Complete form",E25)))</formula>
    </cfRule>
  </conditionalFormatting>
  <conditionalFormatting sqref="A25">
    <cfRule type="containsText" dxfId="234" priority="421" operator="containsText" text="Unknown">
      <formula>NOT(ISERROR(SEARCH("Unknown",A25)))</formula>
    </cfRule>
    <cfRule type="containsText" dxfId="233" priority="422" operator="containsText" text="Possibly">
      <formula>NOT(ISERROR(SEARCH("Possibly",A25)))</formula>
    </cfRule>
    <cfRule type="containsText" dxfId="232" priority="423" operator="containsText" text="No">
      <formula>NOT(ISERROR(SEARCH("No",A25)))</formula>
    </cfRule>
    <cfRule type="containsText" dxfId="231" priority="424" operator="containsText" text="Yes">
      <formula>NOT(ISERROR(SEARCH("Yes",A25)))</formula>
    </cfRule>
  </conditionalFormatting>
  <conditionalFormatting sqref="G39">
    <cfRule type="cellIs" dxfId="230" priority="394" operator="equal">
      <formula>1</formula>
    </cfRule>
    <cfRule type="cellIs" dxfId="229" priority="395" operator="equal">
      <formula>2</formula>
    </cfRule>
  </conditionalFormatting>
  <conditionalFormatting sqref="G39">
    <cfRule type="cellIs" dxfId="228" priority="392" operator="equal">
      <formula>3</formula>
    </cfRule>
  </conditionalFormatting>
  <conditionalFormatting sqref="G39">
    <cfRule type="cellIs" dxfId="227" priority="391" operator="equal">
      <formula>0</formula>
    </cfRule>
  </conditionalFormatting>
  <conditionalFormatting sqref="G43">
    <cfRule type="cellIs" dxfId="226" priority="384" operator="equal">
      <formula>1</formula>
    </cfRule>
    <cfRule type="cellIs" dxfId="225" priority="385" operator="equal">
      <formula>2</formula>
    </cfRule>
  </conditionalFormatting>
  <conditionalFormatting sqref="G43">
    <cfRule type="cellIs" dxfId="224" priority="382" operator="equal">
      <formula>3</formula>
    </cfRule>
  </conditionalFormatting>
  <conditionalFormatting sqref="G43">
    <cfRule type="cellIs" dxfId="223" priority="381" operator="equal">
      <formula>0</formula>
    </cfRule>
  </conditionalFormatting>
  <conditionalFormatting sqref="E29">
    <cfRule type="cellIs" dxfId="222" priority="356" operator="equal">
      <formula>1</formula>
    </cfRule>
    <cfRule type="cellIs" dxfId="221" priority="357" operator="equal">
      <formula>2</formula>
    </cfRule>
  </conditionalFormatting>
  <conditionalFormatting sqref="E29">
    <cfRule type="cellIs" dxfId="220" priority="354" operator="equal">
      <formula>3</formula>
    </cfRule>
  </conditionalFormatting>
  <conditionalFormatting sqref="G29 G31 G33">
    <cfRule type="cellIs" dxfId="219" priority="348" operator="equal">
      <formula>1</formula>
    </cfRule>
    <cfRule type="cellIs" dxfId="218" priority="349" operator="equal">
      <formula>2</formula>
    </cfRule>
  </conditionalFormatting>
  <conditionalFormatting sqref="G29 G31 G33">
    <cfRule type="cellIs" dxfId="217" priority="346" operator="equal">
      <formula>3</formula>
    </cfRule>
  </conditionalFormatting>
  <conditionalFormatting sqref="G35">
    <cfRule type="cellIs" dxfId="216" priority="87" operator="equal">
      <formula>1</formula>
    </cfRule>
    <cfRule type="cellIs" dxfId="215" priority="88" operator="equal">
      <formula>2</formula>
    </cfRule>
  </conditionalFormatting>
  <conditionalFormatting sqref="G35">
    <cfRule type="cellIs" dxfId="214" priority="85" operator="equal">
      <formula>3</formula>
    </cfRule>
  </conditionalFormatting>
  <conditionalFormatting sqref="G41">
    <cfRule type="cellIs" dxfId="213" priority="83" operator="equal">
      <formula>1</formula>
    </cfRule>
    <cfRule type="cellIs" dxfId="212" priority="84" operator="equal">
      <formula>2</formula>
    </cfRule>
  </conditionalFormatting>
  <conditionalFormatting sqref="G41">
    <cfRule type="cellIs" dxfId="211" priority="81" operator="equal">
      <formula>3</formula>
    </cfRule>
  </conditionalFormatting>
  <conditionalFormatting sqref="G41">
    <cfRule type="cellIs" dxfId="210" priority="80" operator="equal">
      <formula>0</formula>
    </cfRule>
  </conditionalFormatting>
  <conditionalFormatting sqref="G45">
    <cfRule type="cellIs" dxfId="209" priority="50" operator="equal">
      <formula>1</formula>
    </cfRule>
    <cfRule type="cellIs" dxfId="208" priority="51" operator="equal">
      <formula>2</formula>
    </cfRule>
  </conditionalFormatting>
  <conditionalFormatting sqref="G45">
    <cfRule type="cellIs" dxfId="207" priority="48" operator="equal">
      <formula>3</formula>
    </cfRule>
  </conditionalFormatting>
  <conditionalFormatting sqref="G45">
    <cfRule type="cellIs" dxfId="206" priority="47" operator="equal">
      <formula>0</formula>
    </cfRule>
  </conditionalFormatting>
  <conditionalFormatting sqref="E23">
    <cfRule type="containsText" dxfId="205" priority="35" operator="containsText" text=" - ">
      <formula>NOT(ISERROR(SEARCH(" - ",E23)))</formula>
    </cfRule>
    <cfRule type="containsText" dxfId="204" priority="36" operator="containsText" text="Consult CRIDF">
      <formula>NOT(ISERROR(SEARCH("Consult CRIDF",E23)))</formula>
    </cfRule>
    <cfRule type="containsText" dxfId="203" priority="37" operator="containsText" text="Complete form">
      <formula>NOT(ISERROR(SEARCH("Complete form",E23)))</formula>
    </cfRule>
  </conditionalFormatting>
  <conditionalFormatting sqref="A21">
    <cfRule type="containsText" dxfId="202" priority="30" operator="containsText" text="Unknown">
      <formula>NOT(ISERROR(SEARCH("Unknown",A21)))</formula>
    </cfRule>
    <cfRule type="containsText" dxfId="201" priority="31" operator="containsText" text="Possibly">
      <formula>NOT(ISERROR(SEARCH("Possibly",A21)))</formula>
    </cfRule>
    <cfRule type="containsText" dxfId="200" priority="32" operator="containsText" text="No">
      <formula>NOT(ISERROR(SEARCH("No",A21)))</formula>
    </cfRule>
    <cfRule type="containsText" dxfId="199" priority="33" operator="containsText" text="Yes">
      <formula>NOT(ISERROR(SEARCH("Yes",A21)))</formula>
    </cfRule>
  </conditionalFormatting>
  <conditionalFormatting sqref="E21">
    <cfRule type="containsText" dxfId="198" priority="27" operator="containsText" text=" - ">
      <formula>NOT(ISERROR(SEARCH(" - ",E21)))</formula>
    </cfRule>
    <cfRule type="containsText" dxfId="197" priority="28" operator="containsText" text="Consult CRIDF">
      <formula>NOT(ISERROR(SEARCH("Consult CRIDF",E21)))</formula>
    </cfRule>
    <cfRule type="containsText" dxfId="196" priority="29" operator="containsText" text="Complete form">
      <formula>NOT(ISERROR(SEARCH("Complete form",E21)))</formula>
    </cfRule>
  </conditionalFormatting>
  <conditionalFormatting sqref="A22:A24">
    <cfRule type="containsText" dxfId="195" priority="22" operator="containsText" text="Unknown">
      <formula>NOT(ISERROR(SEARCH("Unknown",A22)))</formula>
    </cfRule>
    <cfRule type="containsText" dxfId="194" priority="23" operator="containsText" text="Possibly">
      <formula>NOT(ISERROR(SEARCH("Possibly",A22)))</formula>
    </cfRule>
    <cfRule type="containsText" dxfId="193" priority="24" operator="containsText" text="No">
      <formula>NOT(ISERROR(SEARCH("No",A22)))</formula>
    </cfRule>
    <cfRule type="containsText" dxfId="192" priority="25" operator="containsText" text="Yes">
      <formula>NOT(ISERROR(SEARCH("Yes",A22)))</formula>
    </cfRule>
  </conditionalFormatting>
  <conditionalFormatting sqref="E31">
    <cfRule type="cellIs" dxfId="191" priority="20" operator="equal">
      <formula>1</formula>
    </cfRule>
    <cfRule type="cellIs" dxfId="190" priority="21" operator="equal">
      <formula>2</formula>
    </cfRule>
  </conditionalFormatting>
  <conditionalFormatting sqref="E31">
    <cfRule type="cellIs" dxfId="189" priority="19" operator="equal">
      <formula>3</formula>
    </cfRule>
  </conditionalFormatting>
  <conditionalFormatting sqref="E33">
    <cfRule type="cellIs" dxfId="188" priority="17" operator="equal">
      <formula>1</formula>
    </cfRule>
    <cfRule type="cellIs" dxfId="187" priority="18" operator="equal">
      <formula>2</formula>
    </cfRule>
  </conditionalFormatting>
  <conditionalFormatting sqref="E33">
    <cfRule type="cellIs" dxfId="186" priority="16" operator="equal">
      <formula>3</formula>
    </cfRule>
  </conditionalFormatting>
  <conditionalFormatting sqref="E35">
    <cfRule type="cellIs" dxfId="185" priority="14" operator="equal">
      <formula>1</formula>
    </cfRule>
    <cfRule type="cellIs" dxfId="184" priority="15" operator="equal">
      <formula>2</formula>
    </cfRule>
  </conditionalFormatting>
  <conditionalFormatting sqref="E35">
    <cfRule type="cellIs" dxfId="183" priority="13" operator="equal">
      <formula>3</formula>
    </cfRule>
  </conditionalFormatting>
  <conditionalFormatting sqref="E39">
    <cfRule type="cellIs" dxfId="182" priority="11" operator="equal">
      <formula>1</formula>
    </cfRule>
    <cfRule type="cellIs" dxfId="181" priority="12" operator="equal">
      <formula>2</formula>
    </cfRule>
  </conditionalFormatting>
  <conditionalFormatting sqref="E39">
    <cfRule type="cellIs" dxfId="180" priority="10" operator="equal">
      <formula>3</formula>
    </cfRule>
  </conditionalFormatting>
  <conditionalFormatting sqref="E41">
    <cfRule type="cellIs" dxfId="179" priority="8" operator="equal">
      <formula>1</formula>
    </cfRule>
    <cfRule type="cellIs" dxfId="178" priority="9" operator="equal">
      <formula>2</formula>
    </cfRule>
  </conditionalFormatting>
  <conditionalFormatting sqref="E41">
    <cfRule type="cellIs" dxfId="177" priority="7" operator="equal">
      <formula>3</formula>
    </cfRule>
  </conditionalFormatting>
  <conditionalFormatting sqref="E43">
    <cfRule type="cellIs" dxfId="176" priority="5" operator="equal">
      <formula>1</formula>
    </cfRule>
    <cfRule type="cellIs" dxfId="175" priority="6" operator="equal">
      <formula>2</formula>
    </cfRule>
  </conditionalFormatting>
  <conditionalFormatting sqref="E43">
    <cfRule type="cellIs" dxfId="174" priority="4" operator="equal">
      <formula>3</formula>
    </cfRule>
  </conditionalFormatting>
  <conditionalFormatting sqref="E45">
    <cfRule type="cellIs" dxfId="173" priority="2" operator="equal">
      <formula>1</formula>
    </cfRule>
    <cfRule type="cellIs" dxfId="172" priority="3" operator="equal">
      <formula>2</formula>
    </cfRule>
  </conditionalFormatting>
  <conditionalFormatting sqref="E45">
    <cfRule type="cellIs" dxfId="171" priority="1" operator="equal">
      <formula>3</formula>
    </cfRule>
  </conditionalFormatting>
  <dataValidations count="9">
    <dataValidation type="list" allowBlank="1" showInputMessage="1" showErrorMessage="1" sqref="B15:C15" xr:uid="{00000000-0002-0000-0100-000000000000}">
      <formula1>$X$4:$X$17</formula1>
    </dataValidation>
    <dataValidation type="list" allowBlank="1" showInputMessage="1" showErrorMessage="1" sqref="B16:C16" xr:uid="{00000000-0002-0000-0100-000001000000}">
      <formula1>$Y$4:$Y$10</formula1>
    </dataValidation>
    <dataValidation type="list" allowBlank="1" showInputMessage="1" showErrorMessage="1" sqref="A21:A26" xr:uid="{00000000-0002-0000-0100-000002000000}">
      <formula1>$Z$4:$Z$8</formula1>
    </dataValidation>
    <dataValidation type="list" allowBlank="1" showInputMessage="1" showErrorMessage="1" sqref="C29" xr:uid="{00000000-0002-0000-0100-000003000000}">
      <formula1>"[select from list], Yes, No"</formula1>
    </dataValidation>
    <dataValidation type="list" allowBlank="1" showInputMessage="1" showErrorMessage="1" sqref="C31" xr:uid="{00000000-0002-0000-0100-000004000000}">
      <formula1>$AA$4:$AA$7</formula1>
    </dataValidation>
    <dataValidation type="list" allowBlank="1" showInputMessage="1" showErrorMessage="1" sqref="C33 C35" xr:uid="{00000000-0002-0000-0100-000005000000}">
      <formula1>$AB$4:$AB$7</formula1>
    </dataValidation>
    <dataValidation type="list" allowBlank="1" showInputMessage="1" showErrorMessage="1" sqref="E29:E36" xr:uid="{00000000-0002-0000-0100-000006000000}">
      <formula1>"Enter score,3,2,1"</formula1>
    </dataValidation>
    <dataValidation type="list" allowBlank="1" showInputMessage="1" showErrorMessage="1" sqref="E39:E46" xr:uid="{00000000-0002-0000-0100-000007000000}">
      <formula1>"Enter score,3,2,1,0"</formula1>
    </dataValidation>
    <dataValidation type="list" allowBlank="1" showInputMessage="1" showErrorMessage="1" sqref="C50:C51" xr:uid="{00000000-0002-0000-0100-000008000000}">
      <formula1>$AC$4:$AC$7</formula1>
    </dataValidation>
  </dataValidations>
  <pageMargins left="0.7" right="0.7" top="0.75" bottom="0.75" header="0.3" footer="0.3"/>
  <pageSetup paperSize="9"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pageSetUpPr fitToPage="1"/>
  </sheetPr>
  <dimension ref="A1:CN270"/>
  <sheetViews>
    <sheetView zoomScale="90" zoomScaleNormal="90" zoomScaleSheetLayoutView="90" workbookViewId="0" xr3:uid="{842E5F09-E766-5B8D-85AF-A39847EA96FD}">
      <pane xSplit="1" topLeftCell="B1" activePane="topRight" state="frozen"/>
      <selection pane="topRight" activeCell="A17" sqref="A17"/>
      <selection activeCell="G22" sqref="G22"/>
    </sheetView>
  </sheetViews>
  <sheetFormatPr defaultColWidth="0" defaultRowHeight="12.75" zeroHeight="1"/>
  <cols>
    <col min="1" max="1" width="24" style="75" customWidth="1"/>
    <col min="2" max="2" width="78.7109375" style="1" customWidth="1"/>
    <col min="3" max="3" width="20.85546875" style="1" customWidth="1"/>
    <col min="4" max="4" width="4.42578125" style="62" customWidth="1"/>
    <col min="5" max="5" width="9.28515625" style="2" customWidth="1"/>
    <col min="6" max="6" width="12.140625" style="2" hidden="1" customWidth="1"/>
    <col min="7" max="7" width="11.5703125" style="2" hidden="1" customWidth="1"/>
    <col min="8" max="8" width="3.5703125" style="83" customWidth="1"/>
    <col min="9" max="9" width="108.42578125" style="83" customWidth="1"/>
    <col min="10" max="10" width="95.140625" style="83" customWidth="1"/>
    <col min="11" max="11" width="9.140625" style="83" customWidth="1"/>
    <col min="12" max="23" width="0" style="83" hidden="1" customWidth="1"/>
    <col min="24" max="24" width="42.140625" style="83" hidden="1" customWidth="1"/>
    <col min="25" max="25" width="34.7109375" style="83" hidden="1" customWidth="1"/>
    <col min="26" max="26" width="50.5703125" style="83" hidden="1" customWidth="1"/>
    <col min="27" max="92" width="0" style="83" hidden="1" customWidth="1"/>
    <col min="93" max="16384" width="0" style="1" hidden="1"/>
  </cols>
  <sheetData>
    <row r="1" spans="1:92" ht="12.75" customHeight="1">
      <c r="A1" s="68"/>
      <c r="B1" s="106"/>
      <c r="C1" s="106"/>
      <c r="E1" s="82"/>
      <c r="F1" s="82"/>
      <c r="G1" s="82"/>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row>
    <row r="2" spans="1:92" ht="23.25" customHeight="1">
      <c r="A2" s="69" t="s">
        <v>27</v>
      </c>
      <c r="B2" s="216" t="str">
        <f>+'1.1 Eligibility'!B2</f>
        <v>[state project name]</v>
      </c>
      <c r="C2" s="216"/>
      <c r="D2" s="48"/>
      <c r="E2" s="82"/>
      <c r="F2" s="82"/>
      <c r="G2" s="82"/>
      <c r="H2" s="106"/>
      <c r="I2" s="201" t="s">
        <v>7</v>
      </c>
      <c r="J2" s="202"/>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row>
    <row r="3" spans="1:92" s="83" customFormat="1" ht="8.25" customHeight="1" thickBot="1">
      <c r="A3" s="70"/>
      <c r="B3" s="147"/>
      <c r="C3" s="147"/>
      <c r="D3" s="48"/>
      <c r="E3" s="82"/>
      <c r="F3" s="82"/>
      <c r="G3" s="82"/>
      <c r="H3" s="106"/>
      <c r="I3" s="198" t="s">
        <v>152</v>
      </c>
      <c r="J3" s="198"/>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row>
    <row r="4" spans="1:92" ht="21" customHeight="1" thickBot="1">
      <c r="A4" s="146" t="s">
        <v>35</v>
      </c>
      <c r="B4" s="203" t="str">
        <f>'1.1 Eligibility'!B4:C4</f>
        <v>[state project number]</v>
      </c>
      <c r="C4" s="165"/>
      <c r="D4" s="49"/>
      <c r="E4" s="82"/>
      <c r="F4" s="82"/>
      <c r="G4" s="82"/>
      <c r="H4" s="106"/>
      <c r="I4" s="198"/>
      <c r="J4" s="198"/>
      <c r="K4" s="106"/>
      <c r="L4" s="106"/>
      <c r="M4" s="106"/>
      <c r="N4" s="106"/>
      <c r="O4" s="106"/>
      <c r="P4" s="106"/>
      <c r="Q4" s="106"/>
      <c r="R4" s="106"/>
      <c r="S4" s="106"/>
      <c r="T4" s="106"/>
      <c r="U4" s="106"/>
      <c r="V4" s="106"/>
      <c r="W4" s="106"/>
      <c r="X4" s="131" t="s">
        <v>153</v>
      </c>
      <c r="Y4" s="131" t="s">
        <v>154</v>
      </c>
      <c r="Z4" s="135" t="s">
        <v>155</v>
      </c>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row>
    <row r="5" spans="1:92" ht="21" customHeight="1" thickBot="1">
      <c r="A5" s="146" t="s">
        <v>38</v>
      </c>
      <c r="B5" s="203" t="str">
        <f>'1.1 Eligibility'!B5:C5</f>
        <v>[state activity number]</v>
      </c>
      <c r="C5" s="165"/>
      <c r="D5" s="49"/>
      <c r="E5" s="82"/>
      <c r="F5" s="82"/>
      <c r="G5" s="82"/>
      <c r="H5" s="106"/>
      <c r="I5" s="198"/>
      <c r="J5" s="198"/>
      <c r="K5" s="106"/>
      <c r="L5" s="106"/>
      <c r="M5" s="106"/>
      <c r="N5" s="106"/>
      <c r="O5" s="106"/>
      <c r="P5" s="106"/>
      <c r="Q5" s="106"/>
      <c r="R5" s="106"/>
      <c r="S5" s="106"/>
      <c r="T5" s="106"/>
      <c r="U5" s="106"/>
      <c r="V5" s="106"/>
      <c r="W5" s="106"/>
      <c r="X5" s="128" t="s">
        <v>37</v>
      </c>
      <c r="Y5" s="134" t="s">
        <v>37</v>
      </c>
      <c r="Z5" s="134" t="s">
        <v>37</v>
      </c>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row>
    <row r="6" spans="1:92" ht="21" customHeight="1" thickBot="1">
      <c r="A6" s="146" t="s">
        <v>45</v>
      </c>
      <c r="B6" s="203" t="str">
        <f>'1.1 Eligibility'!B6:C6</f>
        <v>[state name]</v>
      </c>
      <c r="C6" s="165"/>
      <c r="D6" s="112"/>
      <c r="E6" s="82"/>
      <c r="F6" s="82"/>
      <c r="G6" s="82"/>
      <c r="H6" s="106"/>
      <c r="I6" s="84"/>
      <c r="J6" s="84"/>
      <c r="K6" s="106"/>
      <c r="L6" s="106"/>
      <c r="M6" s="106"/>
      <c r="N6" s="106"/>
      <c r="O6" s="106"/>
      <c r="P6" s="106"/>
      <c r="Q6" s="106"/>
      <c r="R6" s="106"/>
      <c r="S6" s="106"/>
      <c r="T6" s="106"/>
      <c r="U6" s="106"/>
      <c r="V6" s="106"/>
      <c r="W6" s="106"/>
      <c r="X6" s="128" t="s">
        <v>156</v>
      </c>
      <c r="Y6" s="128" t="s">
        <v>157</v>
      </c>
      <c r="Z6" s="128" t="s">
        <v>158</v>
      </c>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row>
    <row r="7" spans="1:92" ht="21" customHeight="1" thickBot="1">
      <c r="A7" s="146" t="s">
        <v>52</v>
      </c>
      <c r="B7" s="203" t="str">
        <f>'1.1 Eligibility'!B7:C7</f>
        <v>[state name]</v>
      </c>
      <c r="C7" s="165"/>
      <c r="D7" s="112"/>
      <c r="E7" s="82"/>
      <c r="F7" s="82"/>
      <c r="G7" s="82"/>
      <c r="H7" s="106"/>
      <c r="I7" s="84"/>
      <c r="J7" s="84"/>
      <c r="K7" s="106"/>
      <c r="L7" s="106"/>
      <c r="M7" s="106"/>
      <c r="N7" s="106"/>
      <c r="O7" s="106"/>
      <c r="P7" s="106"/>
      <c r="Q7" s="106"/>
      <c r="R7" s="106"/>
      <c r="S7" s="106"/>
      <c r="T7" s="106"/>
      <c r="U7" s="106"/>
      <c r="V7" s="106"/>
      <c r="W7" s="106"/>
      <c r="X7" s="128" t="s">
        <v>159</v>
      </c>
      <c r="Y7" s="128" t="s">
        <v>160</v>
      </c>
      <c r="Z7" s="128" t="s">
        <v>161</v>
      </c>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row>
    <row r="8" spans="1:92" ht="21" customHeight="1" thickBot="1">
      <c r="A8" s="146" t="s">
        <v>59</v>
      </c>
      <c r="B8" s="211" t="str">
        <f>'1.1 Eligibility'!B8:C8</f>
        <v>[state date]</v>
      </c>
      <c r="C8" s="212"/>
      <c r="E8" s="82"/>
      <c r="F8" s="82"/>
      <c r="G8" s="82"/>
      <c r="H8" s="106"/>
      <c r="I8" s="106"/>
      <c r="J8" s="84"/>
      <c r="K8" s="106"/>
      <c r="L8" s="106"/>
      <c r="M8" s="106"/>
      <c r="N8" s="106"/>
      <c r="O8" s="106"/>
      <c r="P8" s="106"/>
      <c r="Q8" s="106"/>
      <c r="R8" s="106"/>
      <c r="S8" s="106"/>
      <c r="T8" s="106"/>
      <c r="U8" s="106"/>
      <c r="V8" s="106"/>
      <c r="W8" s="106"/>
      <c r="X8" s="130" t="s">
        <v>162</v>
      </c>
      <c r="Y8" s="130" t="s">
        <v>163</v>
      </c>
      <c r="Z8" s="130" t="s">
        <v>164</v>
      </c>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row>
    <row r="9" spans="1:92" s="83" customFormat="1" ht="16.5" customHeight="1" thickBot="1">
      <c r="A9" s="71"/>
      <c r="B9" s="149"/>
      <c r="C9" s="106"/>
      <c r="D9" s="62"/>
      <c r="E9" s="82"/>
      <c r="F9" s="82"/>
      <c r="G9" s="82"/>
      <c r="H9" s="106"/>
      <c r="I9" s="86" t="s">
        <v>63</v>
      </c>
      <c r="J9" s="84"/>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row>
    <row r="10" spans="1:92" ht="72.75" customHeight="1" thickBot="1">
      <c r="A10" s="113" t="s">
        <v>66</v>
      </c>
      <c r="B10" s="213" t="str">
        <f>'1.1 Eligibility'!B10:C10</f>
        <v>[Outline project description]</v>
      </c>
      <c r="C10" s="214"/>
      <c r="E10" s="82"/>
      <c r="F10" s="82"/>
      <c r="G10" s="82"/>
      <c r="H10" s="106"/>
      <c r="I10" s="63" t="s">
        <v>68</v>
      </c>
      <c r="J10" s="85"/>
      <c r="K10" s="79"/>
      <c r="L10" s="79"/>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row>
    <row r="11" spans="1:92" ht="64.5" customHeight="1" thickBot="1">
      <c r="A11" s="72" t="s">
        <v>71</v>
      </c>
      <c r="B11" s="213" t="str">
        <f>'1.1 Eligibility'!B11:C11</f>
        <v>[Outline project design]</v>
      </c>
      <c r="C11" s="214"/>
      <c r="E11" s="121"/>
      <c r="F11" s="82"/>
      <c r="G11" s="82"/>
      <c r="H11" s="106"/>
      <c r="I11" s="63" t="s">
        <v>73</v>
      </c>
      <c r="J11" s="80"/>
      <c r="K11" s="80"/>
      <c r="L11" s="80"/>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row>
    <row r="12" spans="1:92" s="83" customFormat="1" ht="13.5" customHeight="1" thickBot="1">
      <c r="A12" s="73"/>
      <c r="B12" s="32"/>
      <c r="C12" s="32"/>
      <c r="D12" s="50"/>
      <c r="E12" s="82"/>
      <c r="F12" s="82"/>
      <c r="G12" s="82"/>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row>
    <row r="13" spans="1:92" s="83" customFormat="1" ht="23.25" customHeight="1" thickBot="1">
      <c r="A13" s="113" t="s">
        <v>76</v>
      </c>
      <c r="B13" s="111"/>
      <c r="C13" s="111"/>
      <c r="D13" s="50"/>
      <c r="E13" s="82"/>
      <c r="F13" s="82"/>
      <c r="G13" s="82"/>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row>
    <row r="14" spans="1:92" ht="18" customHeight="1" thickBot="1">
      <c r="A14" s="146" t="s">
        <v>78</v>
      </c>
      <c r="B14" s="215" t="str">
        <f>'1.1 Eligibility'!B14:C14</f>
        <v>[State county(ies) involved]</v>
      </c>
      <c r="C14" s="215"/>
      <c r="D14" s="50"/>
      <c r="E14" s="82"/>
      <c r="F14" s="82"/>
      <c r="G14" s="82"/>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row>
    <row r="15" spans="1:92" ht="18" customHeight="1" thickBot="1">
      <c r="A15" s="146" t="s">
        <v>81</v>
      </c>
      <c r="B15" s="215" t="str">
        <f>'1.1 Eligibility'!B15:C15</f>
        <v>[select from list]</v>
      </c>
      <c r="C15" s="215"/>
      <c r="D15" s="51"/>
      <c r="E15" s="17"/>
      <c r="F15" s="17"/>
      <c r="G15" s="17"/>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row>
    <row r="16" spans="1:92" ht="18" customHeight="1" thickBot="1">
      <c r="A16" s="146" t="s">
        <v>83</v>
      </c>
      <c r="B16" s="215" t="str">
        <f>'1.1 Eligibility'!B16:C16</f>
        <v>[select from list]</v>
      </c>
      <c r="C16" s="215"/>
      <c r="D16" s="52"/>
      <c r="E16" s="17"/>
      <c r="F16" s="17"/>
      <c r="G16" s="17"/>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row>
    <row r="17" spans="1:10" ht="18" customHeight="1" thickBot="1">
      <c r="A17" s="146" t="s">
        <v>85</v>
      </c>
      <c r="B17" s="215" t="str">
        <f>'1.1 Eligibility'!B17:C17</f>
        <v>[state estimated capital costs of project]</v>
      </c>
      <c r="C17" s="215"/>
      <c r="D17" s="52"/>
      <c r="E17" s="90"/>
      <c r="F17" s="90"/>
      <c r="G17" s="90"/>
      <c r="H17" s="106"/>
      <c r="I17" s="106"/>
      <c r="J17" s="106"/>
    </row>
    <row r="18" spans="1:10" ht="30.75" customHeight="1" thickBot="1">
      <c r="A18" s="146" t="s">
        <v>88</v>
      </c>
      <c r="B18" s="162" t="s">
        <v>89</v>
      </c>
      <c r="C18" s="174"/>
      <c r="D18" s="50"/>
      <c r="E18" s="82"/>
      <c r="F18" s="82"/>
      <c r="G18" s="82"/>
      <c r="H18" s="106"/>
      <c r="I18" s="63" t="s">
        <v>90</v>
      </c>
      <c r="J18" s="106"/>
    </row>
    <row r="19" spans="1:10" ht="18" customHeight="1" thickBot="1">
      <c r="A19" s="146" t="s">
        <v>165</v>
      </c>
      <c r="B19" s="162" t="s">
        <v>37</v>
      </c>
      <c r="C19" s="174"/>
      <c r="D19" s="52"/>
      <c r="E19" s="17"/>
      <c r="F19" s="17"/>
      <c r="G19" s="17"/>
      <c r="H19" s="106"/>
      <c r="I19" s="106"/>
      <c r="J19" s="106"/>
    </row>
    <row r="20" spans="1:10" s="83" customFormat="1" ht="18" customHeight="1" thickBot="1">
      <c r="A20" s="71"/>
      <c r="B20" s="30"/>
      <c r="C20" s="150"/>
      <c r="D20" s="52"/>
      <c r="E20" s="17"/>
      <c r="F20" s="17"/>
      <c r="G20" s="17"/>
      <c r="H20" s="106"/>
      <c r="I20" s="106"/>
      <c r="J20" s="106"/>
    </row>
    <row r="21" spans="1:10" ht="31.5" customHeight="1" thickBot="1">
      <c r="A21" s="113" t="s">
        <v>166</v>
      </c>
      <c r="B21" s="111" t="s">
        <v>102</v>
      </c>
      <c r="C21" s="127"/>
      <c r="D21" s="53"/>
      <c r="E21" s="60" t="s">
        <v>103</v>
      </c>
      <c r="F21" s="60" t="s">
        <v>104</v>
      </c>
      <c r="G21" s="97" t="s">
        <v>105</v>
      </c>
      <c r="H21" s="106"/>
      <c r="I21" s="106"/>
      <c r="J21" s="106"/>
    </row>
    <row r="22" spans="1:10" s="83" customFormat="1" ht="39.950000000000003" customHeight="1" thickBot="1">
      <c r="A22" s="152" t="s">
        <v>167</v>
      </c>
      <c r="B22" s="59" t="s">
        <v>168</v>
      </c>
      <c r="C22" s="124" t="s">
        <v>169</v>
      </c>
      <c r="D22" s="51">
        <f>IF(OR(E22=0,E22=1,E22=2,E22=3),1,0)</f>
        <v>0</v>
      </c>
      <c r="E22" s="172" t="s">
        <v>109</v>
      </c>
      <c r="F22" s="188">
        <v>1</v>
      </c>
      <c r="G22" s="188" t="e">
        <f>F22*E22</f>
        <v>#VALUE!</v>
      </c>
      <c r="H22" s="106"/>
      <c r="I22" s="175" t="s">
        <v>170</v>
      </c>
      <c r="J22" s="175" t="s">
        <v>171</v>
      </c>
    </row>
    <row r="23" spans="1:10" s="83" customFormat="1" ht="39.950000000000003" customHeight="1" thickBot="1">
      <c r="A23" s="153"/>
      <c r="B23" s="167" t="s">
        <v>112</v>
      </c>
      <c r="C23" s="164"/>
      <c r="D23" s="51"/>
      <c r="E23" s="207"/>
      <c r="F23" s="187"/>
      <c r="G23" s="187"/>
      <c r="H23" s="106"/>
      <c r="I23" s="179"/>
      <c r="J23" s="175"/>
    </row>
    <row r="24" spans="1:10" s="83" customFormat="1" ht="41.25" customHeight="1" thickBot="1">
      <c r="A24" s="152" t="s">
        <v>172</v>
      </c>
      <c r="B24" s="103" t="s">
        <v>173</v>
      </c>
      <c r="C24" s="124" t="s">
        <v>174</v>
      </c>
      <c r="D24" s="51">
        <f>IF(OR(E24=0,E24=1,E24=2,E24=3),1,0)</f>
        <v>0</v>
      </c>
      <c r="E24" s="172" t="s">
        <v>109</v>
      </c>
      <c r="F24" s="188">
        <v>1</v>
      </c>
      <c r="G24" s="188" t="e">
        <f>F24*E24</f>
        <v>#VALUE!</v>
      </c>
      <c r="H24" s="106"/>
      <c r="I24" s="210" t="s">
        <v>97</v>
      </c>
      <c r="J24" s="175" t="s">
        <v>175</v>
      </c>
    </row>
    <row r="25" spans="1:10" s="83" customFormat="1" ht="39.950000000000003" customHeight="1" thickBot="1">
      <c r="A25" s="153"/>
      <c r="B25" s="167" t="s">
        <v>112</v>
      </c>
      <c r="C25" s="171"/>
      <c r="D25" s="51"/>
      <c r="E25" s="207"/>
      <c r="F25" s="187"/>
      <c r="G25" s="187"/>
      <c r="H25" s="106"/>
      <c r="I25" s="179"/>
      <c r="J25" s="179"/>
    </row>
    <row r="26" spans="1:10" s="83" customFormat="1" ht="44.25" customHeight="1" thickBot="1">
      <c r="A26" s="152" t="s">
        <v>176</v>
      </c>
      <c r="B26" s="59" t="s">
        <v>177</v>
      </c>
      <c r="C26" s="132" t="s">
        <v>178</v>
      </c>
      <c r="D26" s="51">
        <f>IF(OR(E26=0,E26=1,E26=2,E26=3),1,0)</f>
        <v>0</v>
      </c>
      <c r="E26" s="172" t="s">
        <v>109</v>
      </c>
      <c r="F26" s="188">
        <v>1</v>
      </c>
      <c r="G26" s="188" t="e">
        <f>F26*E26</f>
        <v>#VALUE!</v>
      </c>
      <c r="H26" s="106"/>
      <c r="I26" s="175" t="s">
        <v>179</v>
      </c>
      <c r="J26" s="175" t="s">
        <v>180</v>
      </c>
    </row>
    <row r="27" spans="1:10" s="83" customFormat="1" ht="66" customHeight="1" thickBot="1">
      <c r="A27" s="153"/>
      <c r="B27" s="167" t="s">
        <v>112</v>
      </c>
      <c r="C27" s="164"/>
      <c r="D27" s="51"/>
      <c r="E27" s="207"/>
      <c r="F27" s="187"/>
      <c r="G27" s="187"/>
      <c r="H27" s="106"/>
      <c r="I27" s="179"/>
      <c r="J27" s="179"/>
    </row>
    <row r="28" spans="1:10" s="83" customFormat="1" ht="37.5" customHeight="1" thickBot="1">
      <c r="A28" s="152" t="s">
        <v>181</v>
      </c>
      <c r="B28" s="206" t="s">
        <v>182</v>
      </c>
      <c r="C28" s="185"/>
      <c r="D28" s="51">
        <f>IF(OR(E28=0,E28=1,E28=2,E28=3),1,0)</f>
        <v>0</v>
      </c>
      <c r="E28" s="172" t="s">
        <v>109</v>
      </c>
      <c r="F28" s="188">
        <v>1</v>
      </c>
      <c r="G28" s="188" t="e">
        <f>F28*E28</f>
        <v>#VALUE!</v>
      </c>
      <c r="H28" s="106"/>
      <c r="I28" s="175" t="s">
        <v>183</v>
      </c>
      <c r="J28" s="175" t="s">
        <v>184</v>
      </c>
    </row>
    <row r="29" spans="1:10" s="83" customFormat="1" ht="90.75" customHeight="1" thickBot="1">
      <c r="A29" s="153"/>
      <c r="B29" s="163" t="s">
        <v>112</v>
      </c>
      <c r="C29" s="171"/>
      <c r="D29" s="58"/>
      <c r="E29" s="207"/>
      <c r="F29" s="187"/>
      <c r="G29" s="187"/>
      <c r="H29" s="106"/>
      <c r="I29" s="179"/>
      <c r="J29" s="179"/>
    </row>
    <row r="30" spans="1:10" s="83" customFormat="1" ht="20.25" customHeight="1" thickBot="1">
      <c r="A30" s="113" t="s">
        <v>185</v>
      </c>
      <c r="B30" s="60"/>
      <c r="C30" s="111"/>
      <c r="D30" s="53"/>
      <c r="E30" s="60"/>
      <c r="F30" s="60"/>
      <c r="G30" s="97"/>
      <c r="H30" s="106"/>
      <c r="I30" s="66"/>
      <c r="J30" s="66"/>
    </row>
    <row r="31" spans="1:10" s="83" customFormat="1" ht="39.950000000000003" customHeight="1" thickBot="1">
      <c r="A31" s="152" t="s">
        <v>186</v>
      </c>
      <c r="B31" s="59" t="s">
        <v>187</v>
      </c>
      <c r="C31" s="133" t="s">
        <v>188</v>
      </c>
      <c r="D31" s="51">
        <f>IF(OR(E31=0,E31=1,E31=2,E31=3),1,0)</f>
        <v>0</v>
      </c>
      <c r="E31" s="172" t="s">
        <v>109</v>
      </c>
      <c r="F31" s="188">
        <v>1</v>
      </c>
      <c r="G31" s="188" t="e">
        <f>F31*E31</f>
        <v>#VALUE!</v>
      </c>
      <c r="H31" s="106"/>
      <c r="I31" s="175" t="s">
        <v>189</v>
      </c>
      <c r="J31" s="175" t="s">
        <v>190</v>
      </c>
    </row>
    <row r="32" spans="1:10" s="83" customFormat="1" ht="39.950000000000003" customHeight="1" thickBot="1">
      <c r="A32" s="153"/>
      <c r="B32" s="167" t="s">
        <v>112</v>
      </c>
      <c r="C32" s="164"/>
      <c r="D32" s="51"/>
      <c r="E32" s="207"/>
      <c r="F32" s="187"/>
      <c r="G32" s="187"/>
      <c r="H32" s="106"/>
      <c r="I32" s="179"/>
      <c r="J32" s="175"/>
    </row>
    <row r="33" spans="1:10" s="83" customFormat="1" ht="39.950000000000003" customHeight="1" thickBot="1">
      <c r="A33" s="152" t="s">
        <v>191</v>
      </c>
      <c r="B33" s="59" t="s">
        <v>192</v>
      </c>
      <c r="C33" s="124" t="s">
        <v>193</v>
      </c>
      <c r="D33" s="51">
        <f>IF(OR(E33=0,E33=1,E33=2,E33=3),1,0)</f>
        <v>0</v>
      </c>
      <c r="E33" s="172" t="s">
        <v>109</v>
      </c>
      <c r="F33" s="188">
        <v>1</v>
      </c>
      <c r="G33" s="188" t="e">
        <f>F33*E33</f>
        <v>#VALUE!</v>
      </c>
      <c r="H33" s="106"/>
      <c r="I33" s="175" t="s">
        <v>194</v>
      </c>
      <c r="J33" s="175" t="s">
        <v>195</v>
      </c>
    </row>
    <row r="34" spans="1:10" s="83" customFormat="1" ht="39.950000000000003" customHeight="1" thickBot="1">
      <c r="A34" s="153"/>
      <c r="B34" s="167" t="s">
        <v>112</v>
      </c>
      <c r="C34" s="164"/>
      <c r="D34" s="51"/>
      <c r="E34" s="207"/>
      <c r="F34" s="187"/>
      <c r="G34" s="187"/>
      <c r="H34" s="106"/>
      <c r="I34" s="179"/>
      <c r="J34" s="179"/>
    </row>
    <row r="35" spans="1:10" s="83" customFormat="1" ht="44.25" customHeight="1" thickBot="1">
      <c r="A35" s="152" t="s">
        <v>196</v>
      </c>
      <c r="B35" s="59" t="s">
        <v>197</v>
      </c>
      <c r="C35" s="124" t="s">
        <v>198</v>
      </c>
      <c r="D35" s="51">
        <f>IF(OR(E35=0,E35=1,E35=2,E35=3),1,0)</f>
        <v>0</v>
      </c>
      <c r="E35" s="172" t="s">
        <v>109</v>
      </c>
      <c r="F35" s="188">
        <v>1</v>
      </c>
      <c r="G35" s="188" t="e">
        <f>F35*E35</f>
        <v>#VALUE!</v>
      </c>
      <c r="H35" s="106"/>
      <c r="I35" s="175" t="s">
        <v>199</v>
      </c>
      <c r="J35" s="175" t="s">
        <v>200</v>
      </c>
    </row>
    <row r="36" spans="1:10" s="83" customFormat="1" ht="44.25" customHeight="1" thickBot="1">
      <c r="A36" s="153"/>
      <c r="B36" s="167" t="s">
        <v>112</v>
      </c>
      <c r="C36" s="164"/>
      <c r="D36" s="51"/>
      <c r="E36" s="207"/>
      <c r="F36" s="187"/>
      <c r="G36" s="187"/>
      <c r="H36" s="106"/>
      <c r="I36" s="179"/>
      <c r="J36" s="179"/>
    </row>
    <row r="37" spans="1:10" s="83" customFormat="1" ht="39.950000000000003" customHeight="1" thickBot="1">
      <c r="A37" s="152" t="s">
        <v>201</v>
      </c>
      <c r="B37" s="59" t="s">
        <v>202</v>
      </c>
      <c r="C37" s="67"/>
      <c r="D37" s="51">
        <f>IF(OR(E37=0,E37=1,E37=2,E37=3),1,0)</f>
        <v>0</v>
      </c>
      <c r="E37" s="172" t="s">
        <v>109</v>
      </c>
      <c r="F37" s="188">
        <v>1</v>
      </c>
      <c r="G37" s="188" t="e">
        <f>F37*E37</f>
        <v>#VALUE!</v>
      </c>
      <c r="H37" s="106"/>
      <c r="I37" s="175" t="s">
        <v>203</v>
      </c>
      <c r="J37" s="175" t="s">
        <v>204</v>
      </c>
    </row>
    <row r="38" spans="1:10" s="83" customFormat="1" ht="39.950000000000003" customHeight="1" thickBot="1">
      <c r="A38" s="208"/>
      <c r="B38" s="163" t="s">
        <v>205</v>
      </c>
      <c r="C38" s="171"/>
      <c r="D38" s="52"/>
      <c r="E38" s="207"/>
      <c r="F38" s="187"/>
      <c r="G38" s="187"/>
      <c r="H38" s="106"/>
      <c r="I38" s="179"/>
      <c r="J38" s="179"/>
    </row>
    <row r="39" spans="1:10" s="83" customFormat="1" ht="20.25" customHeight="1" thickBot="1">
      <c r="A39" s="74" t="s">
        <v>206</v>
      </c>
      <c r="B39" s="111"/>
      <c r="C39" s="111"/>
      <c r="D39" s="55"/>
      <c r="E39" s="60"/>
      <c r="F39" s="60"/>
      <c r="G39" s="97"/>
      <c r="H39" s="106"/>
      <c r="I39" s="106"/>
      <c r="J39" s="106"/>
    </row>
    <row r="40" spans="1:10" s="83" customFormat="1" ht="39.950000000000003" customHeight="1" thickBot="1">
      <c r="A40" s="152" t="s">
        <v>207</v>
      </c>
      <c r="B40" s="104" t="s">
        <v>208</v>
      </c>
      <c r="C40" s="124" t="s">
        <v>37</v>
      </c>
      <c r="D40" s="51">
        <f>IF(OR(E40=0,E40=1,E40=2,E40=3),1,0)</f>
        <v>0</v>
      </c>
      <c r="E40" s="172" t="s">
        <v>109</v>
      </c>
      <c r="F40" s="186">
        <v>1</v>
      </c>
      <c r="G40" s="186" t="e">
        <f t="shared" ref="G40:G46" si="0">F40*E40</f>
        <v>#VALUE!</v>
      </c>
      <c r="H40" s="106"/>
      <c r="I40" s="175" t="s">
        <v>209</v>
      </c>
      <c r="J40" s="175" t="s">
        <v>210</v>
      </c>
    </row>
    <row r="41" spans="1:10" s="83" customFormat="1" ht="53.25" customHeight="1" thickBot="1">
      <c r="A41" s="208"/>
      <c r="B41" s="209" t="s">
        <v>132</v>
      </c>
      <c r="C41" s="171"/>
      <c r="D41" s="51"/>
      <c r="E41" s="207"/>
      <c r="F41" s="187"/>
      <c r="G41" s="187"/>
      <c r="H41" s="106"/>
      <c r="I41" s="179"/>
      <c r="J41" s="175"/>
    </row>
    <row r="42" spans="1:10" s="83" customFormat="1" ht="39.950000000000003" customHeight="1" thickBot="1">
      <c r="A42" s="152" t="s">
        <v>211</v>
      </c>
      <c r="B42" s="104" t="s">
        <v>212</v>
      </c>
      <c r="C42" s="124" t="s">
        <v>37</v>
      </c>
      <c r="D42" s="51">
        <f>IF(OR(E42=0,E42=1,E42=2,E42=3),1,0)</f>
        <v>0</v>
      </c>
      <c r="E42" s="172" t="s">
        <v>109</v>
      </c>
      <c r="F42" s="188">
        <v>1</v>
      </c>
      <c r="G42" s="188" t="e">
        <f t="shared" si="0"/>
        <v>#VALUE!</v>
      </c>
      <c r="H42" s="106"/>
      <c r="I42" s="175" t="s">
        <v>213</v>
      </c>
      <c r="J42" s="175" t="s">
        <v>214</v>
      </c>
    </row>
    <row r="43" spans="1:10" s="83" customFormat="1" ht="81" customHeight="1" thickBot="1">
      <c r="A43" s="208"/>
      <c r="B43" s="167" t="s">
        <v>112</v>
      </c>
      <c r="C43" s="171"/>
      <c r="D43" s="51"/>
      <c r="E43" s="207"/>
      <c r="F43" s="187"/>
      <c r="G43" s="187"/>
      <c r="H43" s="106"/>
      <c r="I43" s="179"/>
      <c r="J43" s="179"/>
    </row>
    <row r="44" spans="1:10" s="83" customFormat="1" ht="39.950000000000003" customHeight="1" thickBot="1">
      <c r="A44" s="152" t="s">
        <v>155</v>
      </c>
      <c r="B44" s="103" t="s">
        <v>215</v>
      </c>
      <c r="C44" s="124" t="s">
        <v>37</v>
      </c>
      <c r="D44" s="51">
        <f>IF(OR(E44=0,E44=1,E44=2,E44=3),1,0)</f>
        <v>0</v>
      </c>
      <c r="E44" s="172" t="s">
        <v>109</v>
      </c>
      <c r="F44" s="188">
        <v>1</v>
      </c>
      <c r="G44" s="188" t="e">
        <f t="shared" si="0"/>
        <v>#VALUE!</v>
      </c>
      <c r="H44" s="106"/>
      <c r="I44" s="175" t="s">
        <v>216</v>
      </c>
      <c r="J44" s="175" t="s">
        <v>217</v>
      </c>
    </row>
    <row r="45" spans="1:10" s="83" customFormat="1" ht="87" customHeight="1" thickBot="1">
      <c r="A45" s="208"/>
      <c r="B45" s="167" t="s">
        <v>112</v>
      </c>
      <c r="C45" s="171"/>
      <c r="D45" s="51"/>
      <c r="E45" s="207"/>
      <c r="F45" s="187"/>
      <c r="G45" s="187"/>
      <c r="H45" s="106"/>
      <c r="I45" s="179"/>
      <c r="J45" s="179"/>
    </row>
    <row r="46" spans="1:10" s="83" customFormat="1" ht="39.950000000000003" customHeight="1" thickBot="1">
      <c r="A46" s="152" t="s">
        <v>218</v>
      </c>
      <c r="B46" s="206" t="s">
        <v>219</v>
      </c>
      <c r="C46" s="185"/>
      <c r="D46" s="51">
        <f>IF(OR(E46=0,E46=1,E46=2,E46=3),1,0)</f>
        <v>0</v>
      </c>
      <c r="E46" s="172" t="s">
        <v>109</v>
      </c>
      <c r="F46" s="188">
        <v>1</v>
      </c>
      <c r="G46" s="188" t="e">
        <f t="shared" si="0"/>
        <v>#VALUE!</v>
      </c>
      <c r="H46" s="106"/>
      <c r="I46" s="175" t="s">
        <v>220</v>
      </c>
      <c r="J46" s="175" t="s">
        <v>221</v>
      </c>
    </row>
    <row r="47" spans="1:10" s="83" customFormat="1" ht="57" customHeight="1" thickBot="1">
      <c r="A47" s="208"/>
      <c r="B47" s="163" t="s">
        <v>112</v>
      </c>
      <c r="C47" s="164"/>
      <c r="D47" s="52"/>
      <c r="E47" s="207"/>
      <c r="F47" s="187"/>
      <c r="G47" s="187"/>
      <c r="H47" s="106"/>
      <c r="I47" s="179"/>
      <c r="J47" s="179"/>
    </row>
    <row r="48" spans="1:10" s="83" customFormat="1" ht="20.25" customHeight="1" thickBot="1">
      <c r="A48" s="74" t="s">
        <v>222</v>
      </c>
      <c r="B48" s="65"/>
      <c r="C48" s="111"/>
      <c r="D48" s="55"/>
      <c r="E48" s="60"/>
      <c r="F48" s="60"/>
      <c r="G48" s="60"/>
      <c r="H48" s="106"/>
      <c r="I48" s="106"/>
      <c r="J48" s="106"/>
    </row>
    <row r="49" spans="1:12" s="83" customFormat="1" ht="39.950000000000003" customHeight="1" thickBot="1">
      <c r="A49" s="152" t="s">
        <v>223</v>
      </c>
      <c r="B49" s="59" t="s">
        <v>224</v>
      </c>
      <c r="C49" s="124" t="s">
        <v>225</v>
      </c>
      <c r="D49" s="51">
        <f>IF(OR(E49=0,E49=1,E49=2,E49=3),1,0)</f>
        <v>0</v>
      </c>
      <c r="E49" s="172" t="s">
        <v>109</v>
      </c>
      <c r="F49" s="186">
        <v>1</v>
      </c>
      <c r="G49" s="186" t="e">
        <f>F49*E49</f>
        <v>#VALUE!</v>
      </c>
      <c r="H49" s="106"/>
      <c r="I49" s="175" t="s">
        <v>226</v>
      </c>
      <c r="J49" s="175" t="s">
        <v>227</v>
      </c>
      <c r="K49" s="106"/>
      <c r="L49" s="106"/>
    </row>
    <row r="50" spans="1:12" s="83" customFormat="1" ht="69.75" customHeight="1" thickBot="1">
      <c r="A50" s="208"/>
      <c r="B50" s="167" t="s">
        <v>112</v>
      </c>
      <c r="C50" s="164"/>
      <c r="D50" s="51"/>
      <c r="E50" s="207"/>
      <c r="F50" s="187"/>
      <c r="G50" s="187"/>
      <c r="H50" s="106"/>
      <c r="I50" s="179"/>
      <c r="J50" s="175"/>
      <c r="K50" s="91"/>
      <c r="L50" s="106"/>
    </row>
    <row r="51" spans="1:12" s="83" customFormat="1" ht="39.950000000000003" customHeight="1" thickBot="1">
      <c r="A51" s="152" t="s">
        <v>228</v>
      </c>
      <c r="B51" s="59" t="s">
        <v>229</v>
      </c>
      <c r="C51" s="124" t="s">
        <v>230</v>
      </c>
      <c r="D51" s="51">
        <f>IF(OR(E51=0,E51=1,E51=2,E51=3),1,0)</f>
        <v>0</v>
      </c>
      <c r="E51" s="172" t="s">
        <v>109</v>
      </c>
      <c r="F51" s="188">
        <v>1</v>
      </c>
      <c r="G51" s="188" t="e">
        <f>F51*E51</f>
        <v>#VALUE!</v>
      </c>
      <c r="H51" s="106"/>
      <c r="I51" s="175" t="s">
        <v>231</v>
      </c>
      <c r="J51" s="175" t="s">
        <v>232</v>
      </c>
      <c r="K51" s="92"/>
      <c r="L51" s="106"/>
    </row>
    <row r="52" spans="1:12" s="83" customFormat="1" ht="60.75" customHeight="1" thickBot="1">
      <c r="A52" s="208"/>
      <c r="B52" s="167" t="s">
        <v>112</v>
      </c>
      <c r="C52" s="164"/>
      <c r="D52" s="51"/>
      <c r="E52" s="207"/>
      <c r="F52" s="187"/>
      <c r="G52" s="187"/>
      <c r="H52" s="106"/>
      <c r="I52" s="179"/>
      <c r="J52" s="179"/>
      <c r="K52" s="106"/>
      <c r="L52" s="106"/>
    </row>
    <row r="53" spans="1:12" s="83" customFormat="1" ht="39.950000000000003" customHeight="1" thickBot="1">
      <c r="A53" s="152" t="s">
        <v>233</v>
      </c>
      <c r="B53" s="184" t="s">
        <v>234</v>
      </c>
      <c r="C53" s="206"/>
      <c r="D53" s="51">
        <f>IF(OR(E53=0,E53=1,E53=2,E53=3),1,0)</f>
        <v>0</v>
      </c>
      <c r="E53" s="172" t="s">
        <v>109</v>
      </c>
      <c r="F53" s="188">
        <v>1</v>
      </c>
      <c r="G53" s="188" t="e">
        <f>F53*E53</f>
        <v>#VALUE!</v>
      </c>
      <c r="H53" s="106"/>
      <c r="I53" s="175" t="s">
        <v>235</v>
      </c>
      <c r="J53" s="175" t="s">
        <v>236</v>
      </c>
      <c r="K53" s="106"/>
      <c r="L53" s="106"/>
    </row>
    <row r="54" spans="1:12" ht="66.75" customHeight="1" thickBot="1">
      <c r="A54" s="208"/>
      <c r="B54" s="167" t="s">
        <v>112</v>
      </c>
      <c r="C54" s="164"/>
      <c r="D54" s="51"/>
      <c r="E54" s="207"/>
      <c r="F54" s="187"/>
      <c r="G54" s="187"/>
      <c r="H54" s="106"/>
      <c r="I54" s="179"/>
      <c r="J54" s="179"/>
      <c r="K54" s="106"/>
      <c r="L54" s="106"/>
    </row>
    <row r="55" spans="1:12" ht="39.950000000000003" customHeight="1" thickBot="1">
      <c r="A55" s="168" t="s">
        <v>237</v>
      </c>
      <c r="B55" s="59" t="s">
        <v>238</v>
      </c>
      <c r="C55" s="126" t="s">
        <v>239</v>
      </c>
      <c r="D55" s="51">
        <f>IF(OR(E55=0,E55=1,E55=2,E55=3),1,0)</f>
        <v>0</v>
      </c>
      <c r="E55" s="172" t="s">
        <v>109</v>
      </c>
      <c r="F55" s="188">
        <v>1</v>
      </c>
      <c r="G55" s="188" t="e">
        <f>F55*E55</f>
        <v>#VALUE!</v>
      </c>
      <c r="H55" s="106"/>
      <c r="I55" s="175" t="s">
        <v>240</v>
      </c>
      <c r="J55" s="175" t="s">
        <v>241</v>
      </c>
      <c r="K55" s="106"/>
      <c r="L55" s="106"/>
    </row>
    <row r="56" spans="1:12" ht="61.5" customHeight="1" thickBot="1">
      <c r="A56" s="169"/>
      <c r="B56" s="163" t="s">
        <v>112</v>
      </c>
      <c r="C56" s="164"/>
      <c r="D56" s="51"/>
      <c r="E56" s="207"/>
      <c r="F56" s="187"/>
      <c r="G56" s="187"/>
      <c r="H56" s="106"/>
      <c r="I56" s="179"/>
      <c r="J56" s="179"/>
      <c r="K56" s="106"/>
      <c r="L56" s="106"/>
    </row>
    <row r="57" spans="1:12" ht="45" customHeight="1" thickBot="1">
      <c r="A57" s="168" t="s">
        <v>242</v>
      </c>
      <c r="B57" s="206" t="s">
        <v>243</v>
      </c>
      <c r="C57" s="206"/>
      <c r="D57" s="51">
        <f>IF(OR(E57=0,E57=1,E57=2,E57=3),1,0)</f>
        <v>0</v>
      </c>
      <c r="E57" s="172" t="s">
        <v>109</v>
      </c>
      <c r="F57" s="188">
        <v>1</v>
      </c>
      <c r="G57" s="188" t="e">
        <f>F57*E57</f>
        <v>#VALUE!</v>
      </c>
      <c r="H57" s="106"/>
      <c r="I57" s="175" t="s">
        <v>244</v>
      </c>
      <c r="J57" s="175" t="s">
        <v>245</v>
      </c>
      <c r="K57" s="106"/>
      <c r="L57" s="106"/>
    </row>
    <row r="58" spans="1:12" ht="51" customHeight="1" thickBot="1">
      <c r="A58" s="205"/>
      <c r="B58" s="163" t="s">
        <v>112</v>
      </c>
      <c r="C58" s="164"/>
      <c r="D58" s="51"/>
      <c r="E58" s="207"/>
      <c r="F58" s="187"/>
      <c r="G58" s="187"/>
      <c r="H58" s="106"/>
      <c r="I58" s="179"/>
      <c r="J58" s="179"/>
      <c r="K58" s="106"/>
      <c r="L58" s="106"/>
    </row>
    <row r="59" spans="1:12" ht="23.25" customHeight="1" thickBot="1">
      <c r="B59" s="15"/>
      <c r="C59" s="19" t="s">
        <v>144</v>
      </c>
      <c r="D59" s="56">
        <f>SUM(D21:D57)</f>
        <v>0</v>
      </c>
      <c r="E59" s="20" t="str">
        <f>IF(D59=17,SUM(E22:E58),"-")</f>
        <v>-</v>
      </c>
      <c r="F59" s="21"/>
      <c r="G59" s="20" t="str">
        <f>IF(ISERROR(SUM(G22:G58)),"-",SUM(G22:G58))</f>
        <v>-</v>
      </c>
      <c r="H59" s="22"/>
      <c r="I59" s="106"/>
      <c r="J59" s="106"/>
      <c r="K59" s="106"/>
      <c r="L59" s="106"/>
    </row>
    <row r="60" spans="1:12" ht="18.75" customHeight="1">
      <c r="A60" s="76"/>
      <c r="B60" s="15"/>
      <c r="C60" s="106"/>
      <c r="E60" s="82"/>
      <c r="F60" s="82"/>
      <c r="G60" s="82"/>
      <c r="H60" s="106"/>
      <c r="I60" s="64" t="s">
        <v>63</v>
      </c>
      <c r="J60" s="106"/>
      <c r="K60" s="106"/>
      <c r="L60" s="106"/>
    </row>
    <row r="61" spans="1:12" ht="66.75" customHeight="1" thickBot="1">
      <c r="A61" s="77" t="s">
        <v>145</v>
      </c>
      <c r="B61" s="156" t="s">
        <v>146</v>
      </c>
      <c r="C61" s="157"/>
      <c r="D61" s="50"/>
      <c r="E61" s="82"/>
      <c r="F61" s="82"/>
      <c r="G61" s="82"/>
      <c r="H61" s="106"/>
      <c r="I61" s="63" t="s">
        <v>147</v>
      </c>
      <c r="J61" s="106"/>
      <c r="K61" s="106"/>
      <c r="L61" s="106"/>
    </row>
    <row r="62" spans="1:12" ht="54" customHeight="1" thickBot="1">
      <c r="A62" s="77" t="s">
        <v>246</v>
      </c>
      <c r="B62" s="162" t="s">
        <v>247</v>
      </c>
      <c r="C62" s="163"/>
      <c r="E62" s="122"/>
      <c r="F62" s="82"/>
      <c r="G62" s="82"/>
      <c r="H62" s="106"/>
      <c r="I62" s="63" t="s">
        <v>248</v>
      </c>
      <c r="J62" s="106"/>
      <c r="K62" s="81"/>
      <c r="L62" s="81"/>
    </row>
    <row r="63" spans="1:12" ht="53.25" customHeight="1" thickBot="1">
      <c r="A63" s="77" t="s">
        <v>249</v>
      </c>
      <c r="B63" s="180" t="s">
        <v>250</v>
      </c>
      <c r="C63" s="204"/>
      <c r="D63" s="50"/>
      <c r="E63" s="82"/>
      <c r="F63" s="82"/>
      <c r="G63" s="82"/>
      <c r="H63" s="106"/>
      <c r="I63" s="63" t="s">
        <v>251</v>
      </c>
      <c r="J63" s="106"/>
      <c r="K63" s="106"/>
      <c r="L63" s="106"/>
    </row>
    <row r="64" spans="1:12" s="83" customFormat="1">
      <c r="A64" s="106"/>
      <c r="B64" s="106"/>
      <c r="C64" s="106"/>
      <c r="D64" s="62"/>
      <c r="E64" s="82"/>
      <c r="F64" s="82"/>
      <c r="G64" s="82"/>
      <c r="H64" s="106"/>
      <c r="I64" s="106"/>
      <c r="J64" s="106"/>
      <c r="K64" s="106"/>
      <c r="L64" s="106"/>
    </row>
    <row r="65" spans="1:7" s="83" customFormat="1">
      <c r="A65" s="76"/>
      <c r="B65" s="106"/>
      <c r="C65" s="106"/>
      <c r="D65" s="62"/>
      <c r="E65" s="82"/>
      <c r="F65" s="82"/>
      <c r="G65" s="82"/>
    </row>
    <row r="66" spans="1:7" s="83" customFormat="1">
      <c r="A66" s="68"/>
      <c r="B66" s="106"/>
      <c r="C66" s="106"/>
      <c r="D66" s="62"/>
      <c r="E66" s="82"/>
      <c r="F66" s="82"/>
      <c r="G66" s="82"/>
    </row>
    <row r="67" spans="1:7" s="83" customFormat="1" hidden="1">
      <c r="A67" s="68"/>
      <c r="B67" s="106"/>
      <c r="C67" s="106"/>
      <c r="D67" s="62"/>
      <c r="E67" s="82"/>
      <c r="F67" s="82"/>
      <c r="G67" s="82"/>
    </row>
    <row r="68" spans="1:7" s="83" customFormat="1" hidden="1">
      <c r="A68" s="68"/>
      <c r="B68" s="106"/>
      <c r="C68" s="106"/>
      <c r="D68" s="62"/>
      <c r="E68" s="82"/>
      <c r="F68" s="82"/>
      <c r="G68" s="82"/>
    </row>
    <row r="69" spans="1:7" s="83" customFormat="1" hidden="1">
      <c r="A69" s="68"/>
      <c r="B69" s="106"/>
      <c r="C69" s="106"/>
      <c r="D69" s="62"/>
      <c r="E69" s="82"/>
      <c r="F69" s="82"/>
      <c r="G69" s="82"/>
    </row>
    <row r="70" spans="1:7" s="83" customFormat="1" hidden="1">
      <c r="A70" s="68"/>
      <c r="B70" s="106"/>
      <c r="C70" s="106"/>
      <c r="D70" s="62"/>
      <c r="E70" s="82"/>
      <c r="F70" s="82"/>
      <c r="G70" s="82"/>
    </row>
    <row r="71" spans="1:7" s="83" customFormat="1" hidden="1">
      <c r="A71" s="68"/>
      <c r="B71" s="106"/>
      <c r="C71" s="106"/>
      <c r="D71" s="62"/>
      <c r="E71" s="82"/>
      <c r="F71" s="82"/>
      <c r="G71" s="82"/>
    </row>
    <row r="72" spans="1:7" s="83" customFormat="1" hidden="1">
      <c r="A72" s="68"/>
      <c r="B72" s="106"/>
      <c r="C72" s="106"/>
      <c r="D72" s="62"/>
      <c r="E72" s="82"/>
      <c r="F72" s="82"/>
      <c r="G72" s="82"/>
    </row>
    <row r="73" spans="1:7" s="83" customFormat="1" hidden="1">
      <c r="A73" s="68"/>
      <c r="B73" s="106"/>
      <c r="C73" s="106"/>
      <c r="D73" s="62"/>
      <c r="E73" s="82"/>
      <c r="F73" s="82"/>
      <c r="G73" s="82"/>
    </row>
    <row r="74" spans="1:7" s="83" customFormat="1" hidden="1">
      <c r="A74" s="68"/>
      <c r="B74" s="106"/>
      <c r="C74" s="106"/>
      <c r="D74" s="62"/>
      <c r="E74" s="82"/>
      <c r="F74" s="82"/>
      <c r="G74" s="82"/>
    </row>
    <row r="75" spans="1:7" s="83" customFormat="1" hidden="1">
      <c r="A75" s="68"/>
      <c r="B75" s="106"/>
      <c r="C75" s="106"/>
      <c r="D75" s="62"/>
      <c r="E75" s="82"/>
      <c r="F75" s="82"/>
      <c r="G75" s="82"/>
    </row>
    <row r="76" spans="1:7" s="83" customFormat="1" hidden="1">
      <c r="A76" s="68"/>
      <c r="B76" s="106"/>
      <c r="C76" s="106"/>
      <c r="D76" s="62"/>
      <c r="E76" s="82"/>
      <c r="F76" s="82"/>
      <c r="G76" s="82"/>
    </row>
    <row r="77" spans="1:7" s="83" customFormat="1" hidden="1">
      <c r="A77" s="68"/>
      <c r="B77" s="106"/>
      <c r="C77" s="106"/>
      <c r="D77" s="62"/>
      <c r="E77" s="82"/>
      <c r="F77" s="82"/>
      <c r="G77" s="82"/>
    </row>
    <row r="78" spans="1:7" s="83" customFormat="1" hidden="1">
      <c r="A78" s="68"/>
      <c r="B78" s="106"/>
      <c r="C78" s="106"/>
      <c r="D78" s="62"/>
      <c r="E78" s="82"/>
      <c r="F78" s="82"/>
      <c r="G78" s="82"/>
    </row>
    <row r="79" spans="1:7" s="83" customFormat="1" hidden="1">
      <c r="A79" s="68"/>
      <c r="B79" s="106"/>
      <c r="C79" s="106"/>
      <c r="D79" s="62"/>
      <c r="E79" s="82"/>
      <c r="F79" s="82"/>
      <c r="G79" s="82"/>
    </row>
    <row r="80" spans="1:7" s="83" customFormat="1" hidden="1">
      <c r="A80" s="68"/>
      <c r="B80" s="106"/>
      <c r="C80" s="106"/>
      <c r="D80" s="62"/>
      <c r="E80" s="82"/>
      <c r="F80" s="82"/>
      <c r="G80" s="82"/>
    </row>
    <row r="81" spans="1:7" s="83" customFormat="1" hidden="1">
      <c r="A81" s="68"/>
      <c r="B81" s="106"/>
      <c r="C81" s="106"/>
      <c r="D81" s="62"/>
      <c r="E81" s="82"/>
      <c r="F81" s="82"/>
      <c r="G81" s="82"/>
    </row>
    <row r="82" spans="1:7" s="83" customFormat="1" hidden="1">
      <c r="A82" s="68"/>
      <c r="B82" s="106"/>
      <c r="C82" s="106"/>
      <c r="D82" s="62"/>
      <c r="E82" s="82"/>
      <c r="F82" s="82"/>
      <c r="G82" s="82"/>
    </row>
    <row r="83" spans="1:7" s="83" customFormat="1" hidden="1">
      <c r="A83" s="68"/>
      <c r="B83" s="106"/>
      <c r="C83" s="106"/>
      <c r="D83" s="62"/>
      <c r="E83" s="82"/>
      <c r="F83" s="82"/>
      <c r="G83" s="82"/>
    </row>
    <row r="84" spans="1:7" s="83" customFormat="1" hidden="1">
      <c r="A84" s="68"/>
      <c r="B84" s="106"/>
      <c r="C84" s="108"/>
      <c r="D84" s="57"/>
      <c r="E84" s="82"/>
      <c r="F84" s="82"/>
      <c r="G84" s="82"/>
    </row>
    <row r="85" spans="1:7" s="83" customFormat="1" hidden="1">
      <c r="A85" s="68"/>
      <c r="B85" s="106"/>
      <c r="C85" s="106"/>
      <c r="D85" s="62"/>
      <c r="E85" s="82"/>
      <c r="F85" s="82"/>
      <c r="G85" s="82"/>
    </row>
    <row r="86" spans="1:7" s="83" customFormat="1" hidden="1">
      <c r="A86" s="68"/>
      <c r="B86" s="106"/>
      <c r="C86" s="106"/>
      <c r="D86" s="62"/>
      <c r="E86" s="82"/>
      <c r="F86" s="82"/>
      <c r="G86" s="82"/>
    </row>
    <row r="87" spans="1:7" s="83" customFormat="1" hidden="1">
      <c r="A87" s="68"/>
      <c r="B87" s="106"/>
      <c r="C87" s="106"/>
      <c r="D87" s="62"/>
      <c r="E87" s="82"/>
      <c r="F87" s="82"/>
      <c r="G87" s="82"/>
    </row>
    <row r="88" spans="1:7" s="83" customFormat="1" hidden="1">
      <c r="A88" s="68"/>
      <c r="B88" s="106"/>
      <c r="C88" s="106"/>
      <c r="D88" s="62"/>
      <c r="E88" s="82"/>
      <c r="F88" s="82"/>
      <c r="G88" s="82"/>
    </row>
    <row r="89" spans="1:7" s="83" customFormat="1" hidden="1">
      <c r="A89" s="68"/>
      <c r="B89" s="106"/>
      <c r="C89" s="106"/>
      <c r="D89" s="62"/>
      <c r="E89" s="82"/>
      <c r="F89" s="82"/>
      <c r="G89" s="82"/>
    </row>
    <row r="90" spans="1:7" s="83" customFormat="1" hidden="1">
      <c r="A90" s="68"/>
      <c r="B90" s="106"/>
      <c r="C90" s="106"/>
      <c r="D90" s="62"/>
      <c r="E90" s="82"/>
      <c r="F90" s="82"/>
      <c r="G90" s="82"/>
    </row>
    <row r="91" spans="1:7" s="83" customFormat="1" hidden="1">
      <c r="A91" s="68"/>
      <c r="B91" s="106"/>
      <c r="C91" s="106"/>
      <c r="D91" s="62"/>
      <c r="E91" s="82"/>
      <c r="F91" s="82"/>
      <c r="G91" s="82"/>
    </row>
    <row r="92" spans="1:7" s="83" customFormat="1" hidden="1">
      <c r="A92" s="68"/>
      <c r="B92" s="106"/>
      <c r="C92" s="106"/>
      <c r="D92" s="62"/>
      <c r="E92" s="82"/>
      <c r="F92" s="82"/>
      <c r="G92" s="82"/>
    </row>
    <row r="93" spans="1:7" s="83" customFormat="1" hidden="1">
      <c r="A93" s="68"/>
      <c r="B93" s="106"/>
      <c r="C93" s="106"/>
      <c r="D93" s="62"/>
      <c r="E93" s="82"/>
      <c r="F93" s="82"/>
      <c r="G93" s="82"/>
    </row>
    <row r="94" spans="1:7" s="83" customFormat="1" hidden="1">
      <c r="A94" s="68"/>
      <c r="B94" s="106"/>
      <c r="C94" s="106"/>
      <c r="D94" s="62"/>
      <c r="E94" s="82"/>
      <c r="F94" s="82"/>
      <c r="G94" s="82"/>
    </row>
    <row r="95" spans="1:7" s="83" customFormat="1" hidden="1">
      <c r="A95" s="68"/>
      <c r="B95" s="106"/>
      <c r="C95" s="106"/>
      <c r="D95" s="62"/>
      <c r="E95" s="82"/>
      <c r="F95" s="82"/>
      <c r="G95" s="82"/>
    </row>
    <row r="96" spans="1:7" s="83" customFormat="1" hidden="1">
      <c r="A96" s="68"/>
      <c r="B96" s="106"/>
      <c r="C96" s="106"/>
      <c r="D96" s="62"/>
      <c r="E96" s="82"/>
      <c r="F96" s="82"/>
      <c r="G96" s="82"/>
    </row>
    <row r="97" spans="1:7" s="83" customFormat="1" hidden="1">
      <c r="A97" s="68"/>
      <c r="B97" s="106"/>
      <c r="C97" s="106"/>
      <c r="D97" s="62"/>
      <c r="E97" s="82"/>
      <c r="F97" s="82"/>
      <c r="G97" s="82"/>
    </row>
    <row r="98" spans="1:7" s="83" customFormat="1" hidden="1">
      <c r="A98" s="68"/>
      <c r="B98" s="106"/>
      <c r="C98" s="106"/>
      <c r="D98" s="62"/>
      <c r="E98" s="82"/>
      <c r="F98" s="82"/>
      <c r="G98" s="82"/>
    </row>
    <row r="99" spans="1:7" s="83" customFormat="1" hidden="1">
      <c r="A99" s="68"/>
      <c r="B99" s="106"/>
      <c r="C99" s="106"/>
      <c r="D99" s="62"/>
      <c r="E99" s="82"/>
      <c r="F99" s="82"/>
      <c r="G99" s="82"/>
    </row>
    <row r="100" spans="1:7" s="83" customFormat="1" hidden="1">
      <c r="A100" s="68"/>
      <c r="B100" s="106"/>
      <c r="C100" s="106"/>
      <c r="D100" s="62"/>
      <c r="E100" s="82"/>
      <c r="F100" s="82"/>
      <c r="G100" s="82"/>
    </row>
    <row r="101" spans="1:7" s="83" customFormat="1" hidden="1">
      <c r="A101" s="78"/>
      <c r="B101" s="108"/>
      <c r="C101" s="106"/>
      <c r="D101" s="62"/>
      <c r="E101" s="82"/>
      <c r="F101" s="82"/>
      <c r="G101" s="82"/>
    </row>
    <row r="102" spans="1:7" s="83" customFormat="1" hidden="1">
      <c r="A102" s="78"/>
      <c r="B102" s="108"/>
      <c r="C102" s="106"/>
      <c r="D102" s="62"/>
      <c r="E102" s="82"/>
      <c r="F102" s="82"/>
      <c r="G102" s="82"/>
    </row>
    <row r="103" spans="1:7" s="83" customFormat="1" hidden="1">
      <c r="A103" s="78"/>
      <c r="B103" s="108"/>
      <c r="C103" s="106"/>
      <c r="D103" s="62"/>
      <c r="E103" s="82"/>
      <c r="F103" s="82"/>
      <c r="G103" s="82"/>
    </row>
    <row r="104" spans="1:7" s="83" customFormat="1" hidden="1">
      <c r="A104" s="68"/>
      <c r="B104" s="106"/>
      <c r="C104" s="106"/>
      <c r="D104" s="62"/>
      <c r="E104" s="82"/>
      <c r="F104" s="82"/>
      <c r="G104" s="82"/>
    </row>
    <row r="105" spans="1:7" s="83" customFormat="1" hidden="1">
      <c r="A105" s="68"/>
      <c r="B105" s="106"/>
      <c r="C105" s="106"/>
      <c r="D105" s="62"/>
      <c r="E105" s="82"/>
      <c r="F105" s="82"/>
      <c r="G105" s="82"/>
    </row>
    <row r="106" spans="1:7" s="83" customFormat="1" hidden="1">
      <c r="A106" s="68"/>
      <c r="B106" s="106"/>
      <c r="C106" s="106"/>
      <c r="D106" s="62"/>
      <c r="E106" s="82"/>
      <c r="F106" s="82"/>
      <c r="G106" s="82"/>
    </row>
    <row r="107" spans="1:7" s="83" customFormat="1" hidden="1">
      <c r="A107" s="68"/>
      <c r="B107" s="106"/>
      <c r="C107" s="106"/>
      <c r="D107" s="62"/>
      <c r="E107" s="82"/>
      <c r="F107" s="82"/>
      <c r="G107" s="82"/>
    </row>
    <row r="108" spans="1:7" s="83" customFormat="1" hidden="1">
      <c r="A108" s="68"/>
      <c r="B108" s="106"/>
      <c r="C108" s="106"/>
      <c r="D108" s="62"/>
      <c r="E108" s="82"/>
      <c r="F108" s="82"/>
      <c r="G108" s="82"/>
    </row>
    <row r="109" spans="1:7" s="83" customFormat="1" hidden="1">
      <c r="A109" s="68"/>
      <c r="B109" s="106"/>
      <c r="C109" s="106"/>
      <c r="D109" s="62"/>
      <c r="E109" s="82"/>
      <c r="F109" s="82"/>
      <c r="G109" s="82"/>
    </row>
    <row r="110" spans="1:7" s="83" customFormat="1" hidden="1">
      <c r="A110" s="68"/>
      <c r="B110" s="106"/>
      <c r="C110" s="106"/>
      <c r="D110" s="62"/>
      <c r="E110" s="82"/>
      <c r="F110" s="82"/>
      <c r="G110" s="82"/>
    </row>
    <row r="111" spans="1:7" s="83" customFormat="1" hidden="1">
      <c r="A111" s="68"/>
      <c r="B111" s="106"/>
      <c r="C111" s="106"/>
      <c r="D111" s="62"/>
      <c r="E111" s="82"/>
      <c r="F111" s="82"/>
      <c r="G111" s="82"/>
    </row>
    <row r="112" spans="1:7" s="83" customFormat="1" hidden="1">
      <c r="A112" s="68"/>
      <c r="B112" s="106"/>
      <c r="C112" s="106"/>
      <c r="D112" s="62"/>
      <c r="E112" s="82"/>
      <c r="F112" s="82"/>
      <c r="G112" s="82"/>
    </row>
    <row r="113" spans="1:7" s="83" customFormat="1" hidden="1">
      <c r="A113" s="68"/>
      <c r="B113" s="106"/>
      <c r="C113" s="106"/>
      <c r="D113" s="62"/>
      <c r="E113" s="82"/>
      <c r="F113" s="82"/>
      <c r="G113" s="82"/>
    </row>
    <row r="114" spans="1:7" s="83" customFormat="1" hidden="1">
      <c r="A114" s="68"/>
      <c r="B114" s="106"/>
      <c r="C114" s="106"/>
      <c r="D114" s="62"/>
      <c r="E114" s="82"/>
      <c r="F114" s="82"/>
      <c r="G114" s="82"/>
    </row>
    <row r="115" spans="1:7" s="83" customFormat="1" hidden="1">
      <c r="A115" s="68"/>
      <c r="B115" s="106"/>
      <c r="C115" s="106"/>
      <c r="D115" s="62"/>
      <c r="E115" s="82"/>
      <c r="F115" s="82"/>
      <c r="G115" s="82"/>
    </row>
    <row r="116" spans="1:7" s="83" customFormat="1" hidden="1">
      <c r="A116" s="68"/>
      <c r="B116" s="106"/>
      <c r="C116" s="106"/>
      <c r="D116" s="62"/>
      <c r="E116" s="82"/>
      <c r="F116" s="82"/>
      <c r="G116" s="82"/>
    </row>
    <row r="117" spans="1:7" s="83" customFormat="1" hidden="1">
      <c r="A117" s="68"/>
      <c r="B117" s="106"/>
      <c r="C117" s="106"/>
      <c r="D117" s="62"/>
      <c r="E117" s="82"/>
      <c r="F117" s="82"/>
      <c r="G117" s="82"/>
    </row>
    <row r="118" spans="1:7" s="83" customFormat="1" hidden="1">
      <c r="A118" s="68"/>
      <c r="B118" s="106"/>
      <c r="C118" s="106"/>
      <c r="D118" s="62"/>
      <c r="E118" s="82"/>
      <c r="F118" s="82"/>
      <c r="G118" s="82"/>
    </row>
    <row r="119" spans="1:7" s="83" customFormat="1" hidden="1">
      <c r="A119" s="68"/>
      <c r="B119" s="106"/>
      <c r="C119" s="106"/>
      <c r="D119" s="62"/>
      <c r="E119" s="82"/>
      <c r="F119" s="82"/>
      <c r="G119" s="82"/>
    </row>
    <row r="120" spans="1:7" s="83" customFormat="1" hidden="1">
      <c r="A120" s="68"/>
      <c r="B120" s="106"/>
      <c r="C120" s="106"/>
      <c r="D120" s="62"/>
      <c r="E120" s="82"/>
      <c r="F120" s="82"/>
      <c r="G120" s="82"/>
    </row>
    <row r="121" spans="1:7" s="83" customFormat="1" hidden="1">
      <c r="A121" s="68"/>
      <c r="B121" s="106"/>
      <c r="C121" s="106"/>
      <c r="D121" s="62"/>
      <c r="E121" s="82"/>
      <c r="F121" s="82"/>
      <c r="G121" s="82"/>
    </row>
    <row r="122" spans="1:7" s="83" customFormat="1" hidden="1">
      <c r="A122" s="68"/>
      <c r="B122" s="106"/>
      <c r="C122" s="106"/>
      <c r="D122" s="62"/>
      <c r="E122" s="82"/>
      <c r="F122" s="82"/>
      <c r="G122" s="82"/>
    </row>
    <row r="123" spans="1:7" s="83" customFormat="1" hidden="1">
      <c r="A123" s="68"/>
      <c r="B123" s="106"/>
      <c r="C123" s="106"/>
      <c r="D123" s="62"/>
      <c r="E123" s="82"/>
      <c r="F123" s="82"/>
      <c r="G123" s="82"/>
    </row>
    <row r="124" spans="1:7" s="83" customFormat="1" hidden="1">
      <c r="A124" s="68"/>
      <c r="B124" s="106"/>
      <c r="C124" s="106"/>
      <c r="D124" s="62"/>
      <c r="E124" s="82"/>
      <c r="F124" s="82"/>
      <c r="G124" s="82"/>
    </row>
    <row r="125" spans="1:7" s="83" customFormat="1" hidden="1">
      <c r="A125" s="68"/>
      <c r="B125" s="106"/>
      <c r="C125" s="106"/>
      <c r="D125" s="62"/>
      <c r="E125" s="82"/>
      <c r="F125" s="82"/>
      <c r="G125" s="82"/>
    </row>
    <row r="126" spans="1:7" s="83" customFormat="1" hidden="1">
      <c r="A126" s="68"/>
      <c r="B126" s="106"/>
      <c r="C126" s="106"/>
      <c r="D126" s="62"/>
      <c r="E126" s="82"/>
      <c r="F126" s="82"/>
      <c r="G126" s="82"/>
    </row>
    <row r="127" spans="1:7" s="83" customFormat="1" hidden="1">
      <c r="A127" s="68"/>
      <c r="B127" s="106"/>
      <c r="C127" s="106"/>
      <c r="D127" s="62"/>
      <c r="E127" s="82"/>
      <c r="F127" s="82"/>
      <c r="G127" s="82"/>
    </row>
    <row r="128" spans="1:7" s="83" customFormat="1" hidden="1">
      <c r="A128" s="68"/>
      <c r="B128" s="106"/>
      <c r="C128" s="106"/>
      <c r="D128" s="62"/>
      <c r="E128" s="82"/>
      <c r="F128" s="82"/>
      <c r="G128" s="82"/>
    </row>
    <row r="129" spans="1:7" s="83" customFormat="1" hidden="1">
      <c r="A129" s="68"/>
      <c r="B129" s="106"/>
      <c r="C129" s="106"/>
      <c r="D129" s="62"/>
      <c r="E129" s="82"/>
      <c r="F129" s="82"/>
      <c r="G129" s="82"/>
    </row>
    <row r="130" spans="1:7" s="83" customFormat="1" hidden="1">
      <c r="A130" s="68"/>
      <c r="B130" s="106"/>
      <c r="C130" s="106"/>
      <c r="D130" s="62"/>
      <c r="E130" s="82"/>
      <c r="F130" s="82"/>
      <c r="G130" s="82"/>
    </row>
    <row r="131" spans="1:7" s="83" customFormat="1" hidden="1">
      <c r="A131" s="68"/>
      <c r="B131" s="106"/>
      <c r="C131" s="106"/>
      <c r="D131" s="62"/>
      <c r="E131" s="82"/>
      <c r="F131" s="82"/>
      <c r="G131" s="82"/>
    </row>
    <row r="132" spans="1:7" s="83" customFormat="1" hidden="1">
      <c r="A132" s="68"/>
      <c r="B132" s="106"/>
      <c r="C132" s="106"/>
      <c r="D132" s="62"/>
      <c r="E132" s="82"/>
      <c r="F132" s="82"/>
      <c r="G132" s="82"/>
    </row>
    <row r="133" spans="1:7" s="83" customFormat="1" hidden="1">
      <c r="A133" s="68"/>
      <c r="B133" s="106"/>
      <c r="C133" s="106"/>
      <c r="D133" s="62"/>
      <c r="E133" s="82"/>
      <c r="F133" s="82"/>
      <c r="G133" s="82"/>
    </row>
    <row r="134" spans="1:7" s="83" customFormat="1" hidden="1">
      <c r="A134" s="68"/>
      <c r="B134" s="106"/>
      <c r="C134" s="106"/>
      <c r="D134" s="62"/>
      <c r="E134" s="82"/>
      <c r="F134" s="82"/>
      <c r="G134" s="82"/>
    </row>
    <row r="135" spans="1:7" s="83" customFormat="1" hidden="1">
      <c r="A135" s="68"/>
      <c r="B135" s="106"/>
      <c r="C135" s="106"/>
      <c r="D135" s="62"/>
      <c r="E135" s="82"/>
      <c r="F135" s="82"/>
      <c r="G135" s="82"/>
    </row>
    <row r="136" spans="1:7" s="83" customFormat="1" hidden="1">
      <c r="A136" s="68"/>
      <c r="B136" s="106"/>
      <c r="C136" s="106"/>
      <c r="D136" s="62"/>
      <c r="E136" s="82"/>
      <c r="F136" s="82"/>
      <c r="G136" s="82"/>
    </row>
    <row r="137" spans="1:7" s="83" customFormat="1" hidden="1">
      <c r="A137" s="68"/>
      <c r="B137" s="106"/>
      <c r="C137" s="106"/>
      <c r="D137" s="62"/>
      <c r="E137" s="82"/>
      <c r="F137" s="82"/>
      <c r="G137" s="82"/>
    </row>
    <row r="138" spans="1:7" s="83" customFormat="1" hidden="1">
      <c r="A138" s="68"/>
      <c r="B138" s="106"/>
      <c r="C138" s="106"/>
      <c r="D138" s="62"/>
      <c r="E138" s="82"/>
      <c r="F138" s="82"/>
      <c r="G138" s="82"/>
    </row>
    <row r="139" spans="1:7" s="83" customFormat="1" hidden="1">
      <c r="A139" s="68"/>
      <c r="B139" s="106"/>
      <c r="C139" s="106"/>
      <c r="D139" s="62"/>
      <c r="E139" s="82"/>
      <c r="F139" s="82"/>
      <c r="G139" s="82"/>
    </row>
    <row r="140" spans="1:7" s="83" customFormat="1" hidden="1">
      <c r="A140" s="68"/>
      <c r="B140" s="106"/>
      <c r="C140" s="106"/>
      <c r="D140" s="62"/>
      <c r="E140" s="82"/>
      <c r="F140" s="82"/>
      <c r="G140" s="82"/>
    </row>
    <row r="141" spans="1:7" s="83" customFormat="1" hidden="1">
      <c r="A141" s="68"/>
      <c r="B141" s="106"/>
      <c r="C141" s="106"/>
      <c r="D141" s="62"/>
      <c r="E141" s="82"/>
      <c r="F141" s="82"/>
      <c r="G141" s="82"/>
    </row>
    <row r="142" spans="1:7" s="83" customFormat="1" hidden="1">
      <c r="A142" s="68"/>
      <c r="B142" s="106"/>
      <c r="C142" s="106"/>
      <c r="D142" s="62"/>
      <c r="E142" s="82"/>
      <c r="F142" s="82"/>
      <c r="G142" s="82"/>
    </row>
    <row r="143" spans="1:7" s="83" customFormat="1" hidden="1">
      <c r="A143" s="68"/>
      <c r="B143" s="106"/>
      <c r="C143" s="106"/>
      <c r="D143" s="62"/>
      <c r="E143" s="82"/>
      <c r="F143" s="82"/>
      <c r="G143" s="82"/>
    </row>
    <row r="144" spans="1:7" s="83" customFormat="1" hidden="1">
      <c r="A144" s="68"/>
      <c r="B144" s="106"/>
      <c r="C144" s="106"/>
      <c r="D144" s="62"/>
      <c r="E144" s="82"/>
      <c r="F144" s="82"/>
      <c r="G144" s="82"/>
    </row>
    <row r="145" spans="1:7" s="83" customFormat="1" hidden="1">
      <c r="A145" s="68"/>
      <c r="B145" s="106"/>
      <c r="C145" s="106"/>
      <c r="D145" s="62"/>
      <c r="E145" s="82"/>
      <c r="F145" s="82"/>
      <c r="G145" s="82"/>
    </row>
    <row r="146" spans="1:7" s="83" customFormat="1" hidden="1">
      <c r="A146" s="68"/>
      <c r="B146" s="106"/>
      <c r="C146" s="106"/>
      <c r="D146" s="62"/>
      <c r="E146" s="82"/>
      <c r="F146" s="82"/>
      <c r="G146" s="82"/>
    </row>
    <row r="147" spans="1:7" s="83" customFormat="1" hidden="1">
      <c r="A147" s="68"/>
      <c r="B147" s="106"/>
      <c r="C147" s="106"/>
      <c r="D147" s="62"/>
      <c r="E147" s="82"/>
      <c r="F147" s="82"/>
      <c r="G147" s="82"/>
    </row>
    <row r="148" spans="1:7" s="83" customFormat="1" hidden="1">
      <c r="A148" s="68"/>
      <c r="B148" s="106"/>
      <c r="C148" s="106"/>
      <c r="D148" s="62"/>
      <c r="E148" s="82"/>
      <c r="F148" s="82"/>
      <c r="G148" s="82"/>
    </row>
    <row r="149" spans="1:7" s="83" customFormat="1" hidden="1">
      <c r="A149" s="68"/>
      <c r="B149" s="106"/>
      <c r="C149" s="106"/>
      <c r="D149" s="62"/>
      <c r="E149" s="82"/>
      <c r="F149" s="82"/>
      <c r="G149" s="82"/>
    </row>
    <row r="150" spans="1:7" s="83" customFormat="1" hidden="1">
      <c r="A150" s="68"/>
      <c r="B150" s="106"/>
      <c r="C150" s="106"/>
      <c r="D150" s="62"/>
      <c r="E150" s="82"/>
      <c r="F150" s="82"/>
      <c r="G150" s="82"/>
    </row>
    <row r="151" spans="1:7" s="83" customFormat="1" hidden="1">
      <c r="A151" s="68"/>
      <c r="B151" s="106"/>
      <c r="C151" s="106"/>
      <c r="D151" s="62"/>
      <c r="E151" s="82"/>
      <c r="F151" s="82"/>
      <c r="G151" s="82"/>
    </row>
    <row r="152" spans="1:7" s="83" customFormat="1" hidden="1">
      <c r="A152" s="68"/>
      <c r="B152" s="106"/>
      <c r="C152" s="106"/>
      <c r="D152" s="62"/>
      <c r="E152" s="82"/>
      <c r="F152" s="82"/>
      <c r="G152" s="82"/>
    </row>
    <row r="153" spans="1:7" s="83" customFormat="1" hidden="1">
      <c r="A153" s="68"/>
      <c r="B153" s="106"/>
      <c r="C153" s="106"/>
      <c r="D153" s="62"/>
      <c r="E153" s="82"/>
      <c r="F153" s="82"/>
      <c r="G153" s="82"/>
    </row>
    <row r="154" spans="1:7" s="83" customFormat="1" hidden="1">
      <c r="A154" s="68"/>
      <c r="B154" s="106"/>
      <c r="C154" s="106"/>
      <c r="D154" s="62"/>
      <c r="E154" s="82"/>
      <c r="F154" s="82"/>
      <c r="G154" s="82"/>
    </row>
    <row r="155" spans="1:7" s="83" customFormat="1" hidden="1">
      <c r="A155" s="68"/>
      <c r="B155" s="106"/>
      <c r="C155" s="106"/>
      <c r="D155" s="62"/>
      <c r="E155" s="82"/>
      <c r="F155" s="82"/>
      <c r="G155" s="82"/>
    </row>
    <row r="156" spans="1:7" s="83" customFormat="1" hidden="1">
      <c r="A156" s="68"/>
      <c r="B156" s="106"/>
      <c r="C156" s="106"/>
      <c r="D156" s="62"/>
      <c r="E156" s="82"/>
      <c r="F156" s="82"/>
      <c r="G156" s="82"/>
    </row>
    <row r="157" spans="1:7" s="83" customFormat="1" hidden="1">
      <c r="A157" s="68"/>
      <c r="B157" s="106"/>
      <c r="C157" s="106"/>
      <c r="D157" s="62"/>
      <c r="E157" s="82"/>
      <c r="F157" s="82"/>
      <c r="G157" s="82"/>
    </row>
    <row r="158" spans="1:7" s="83" customFormat="1" hidden="1">
      <c r="A158" s="68"/>
      <c r="B158" s="106"/>
      <c r="C158" s="106"/>
      <c r="D158" s="62"/>
      <c r="E158" s="82"/>
      <c r="F158" s="82"/>
      <c r="G158" s="82"/>
    </row>
    <row r="159" spans="1:7" s="83" customFormat="1" hidden="1">
      <c r="A159" s="68"/>
      <c r="B159" s="106"/>
      <c r="C159" s="106"/>
      <c r="D159" s="62"/>
      <c r="E159" s="82"/>
      <c r="F159" s="82"/>
      <c r="G159" s="82"/>
    </row>
    <row r="160" spans="1:7" s="83" customFormat="1" hidden="1">
      <c r="A160" s="68"/>
      <c r="B160" s="106"/>
      <c r="C160" s="106"/>
      <c r="D160" s="62"/>
      <c r="E160" s="82"/>
      <c r="F160" s="82"/>
      <c r="G160" s="82"/>
    </row>
    <row r="161" spans="1:7" s="83" customFormat="1" hidden="1">
      <c r="A161" s="68"/>
      <c r="B161" s="106"/>
      <c r="C161" s="106"/>
      <c r="D161" s="62"/>
      <c r="E161" s="82"/>
      <c r="F161" s="82"/>
      <c r="G161" s="82"/>
    </row>
    <row r="162" spans="1:7" s="83" customFormat="1" hidden="1">
      <c r="A162" s="68"/>
      <c r="B162" s="106"/>
      <c r="C162" s="106"/>
      <c r="D162" s="62"/>
      <c r="E162" s="82"/>
      <c r="F162" s="82"/>
      <c r="G162" s="82"/>
    </row>
    <row r="163" spans="1:7" s="83" customFormat="1" hidden="1">
      <c r="A163" s="68"/>
      <c r="B163" s="106"/>
      <c r="C163" s="106"/>
      <c r="D163" s="62"/>
      <c r="E163" s="82"/>
      <c r="F163" s="82"/>
      <c r="G163" s="82"/>
    </row>
    <row r="164" spans="1:7" s="83" customFormat="1" hidden="1">
      <c r="A164" s="68"/>
      <c r="B164" s="106"/>
      <c r="C164" s="106"/>
      <c r="D164" s="62"/>
      <c r="E164" s="82"/>
      <c r="F164" s="82"/>
      <c r="G164" s="82"/>
    </row>
    <row r="165" spans="1:7" s="83" customFormat="1" hidden="1">
      <c r="A165" s="68"/>
      <c r="B165" s="106"/>
      <c r="C165" s="106"/>
      <c r="D165" s="62"/>
      <c r="E165" s="82"/>
      <c r="F165" s="82"/>
      <c r="G165" s="82"/>
    </row>
    <row r="166" spans="1:7" s="83" customFormat="1" hidden="1">
      <c r="A166" s="68"/>
      <c r="B166" s="106"/>
      <c r="C166" s="106"/>
      <c r="D166" s="62"/>
      <c r="E166" s="82"/>
      <c r="F166" s="82"/>
      <c r="G166" s="82"/>
    </row>
    <row r="167" spans="1:7" s="83" customFormat="1" hidden="1">
      <c r="A167" s="68"/>
      <c r="B167" s="106"/>
      <c r="C167" s="106"/>
      <c r="D167" s="62"/>
      <c r="E167" s="82"/>
      <c r="F167" s="82"/>
      <c r="G167" s="82"/>
    </row>
    <row r="168" spans="1:7" s="83" customFormat="1" hidden="1">
      <c r="A168" s="68"/>
      <c r="B168" s="106"/>
      <c r="C168" s="106"/>
      <c r="D168" s="62"/>
      <c r="E168" s="82"/>
      <c r="F168" s="82"/>
      <c r="G168" s="82"/>
    </row>
    <row r="169" spans="1:7" s="83" customFormat="1" hidden="1">
      <c r="A169" s="68"/>
      <c r="B169" s="106"/>
      <c r="C169" s="106"/>
      <c r="D169" s="62"/>
      <c r="E169" s="82"/>
      <c r="F169" s="82"/>
      <c r="G169" s="82"/>
    </row>
    <row r="170" spans="1:7" s="83" customFormat="1" hidden="1">
      <c r="A170" s="68"/>
      <c r="B170" s="106"/>
      <c r="C170" s="106"/>
      <c r="D170" s="62"/>
      <c r="E170" s="82"/>
      <c r="F170" s="82"/>
      <c r="G170" s="82"/>
    </row>
    <row r="171" spans="1:7" s="83" customFormat="1" hidden="1">
      <c r="A171" s="68"/>
      <c r="B171" s="106"/>
      <c r="C171" s="106"/>
      <c r="D171" s="62"/>
      <c r="E171" s="82"/>
      <c r="F171" s="82"/>
      <c r="G171" s="82"/>
    </row>
    <row r="172" spans="1:7" s="83" customFormat="1" hidden="1">
      <c r="A172" s="68"/>
      <c r="B172" s="106"/>
      <c r="C172" s="106"/>
      <c r="D172" s="62"/>
      <c r="E172" s="82"/>
      <c r="F172" s="82"/>
      <c r="G172" s="82"/>
    </row>
    <row r="173" spans="1:7" s="83" customFormat="1" hidden="1">
      <c r="A173" s="68"/>
      <c r="B173" s="106"/>
      <c r="C173" s="106"/>
      <c r="D173" s="62"/>
      <c r="E173" s="82"/>
      <c r="F173" s="82"/>
      <c r="G173" s="82"/>
    </row>
    <row r="174" spans="1:7" s="83" customFormat="1" hidden="1">
      <c r="A174" s="68"/>
      <c r="B174" s="106"/>
      <c r="C174" s="106"/>
      <c r="D174" s="62"/>
      <c r="E174" s="82"/>
      <c r="F174" s="82"/>
      <c r="G174" s="82"/>
    </row>
    <row r="175" spans="1:7" s="83" customFormat="1" hidden="1">
      <c r="A175" s="68"/>
      <c r="B175" s="106"/>
      <c r="C175" s="106"/>
      <c r="D175" s="62"/>
      <c r="E175" s="82"/>
      <c r="F175" s="82"/>
      <c r="G175" s="82"/>
    </row>
    <row r="176" spans="1:7" s="83" customFormat="1" hidden="1">
      <c r="A176" s="68"/>
      <c r="B176" s="106"/>
      <c r="C176" s="106"/>
      <c r="D176" s="62"/>
      <c r="E176" s="82"/>
      <c r="F176" s="82"/>
      <c r="G176" s="82"/>
    </row>
    <row r="177" spans="1:7" s="83" customFormat="1" hidden="1">
      <c r="A177" s="68"/>
      <c r="B177" s="106"/>
      <c r="C177" s="106"/>
      <c r="D177" s="62"/>
      <c r="E177" s="82"/>
      <c r="F177" s="82"/>
      <c r="G177" s="82"/>
    </row>
    <row r="178" spans="1:7" s="83" customFormat="1" hidden="1">
      <c r="A178" s="68"/>
      <c r="B178" s="106"/>
      <c r="C178" s="106"/>
      <c r="D178" s="62"/>
      <c r="E178" s="82"/>
      <c r="F178" s="82"/>
      <c r="G178" s="82"/>
    </row>
    <row r="179" spans="1:7" s="83" customFormat="1" hidden="1">
      <c r="A179" s="68"/>
      <c r="B179" s="106"/>
      <c r="C179" s="106"/>
      <c r="D179" s="62"/>
      <c r="E179" s="82"/>
      <c r="F179" s="82"/>
      <c r="G179" s="82"/>
    </row>
    <row r="180" spans="1:7" s="83" customFormat="1" hidden="1">
      <c r="A180" s="68"/>
      <c r="B180" s="106"/>
      <c r="C180" s="106"/>
      <c r="D180" s="62"/>
      <c r="E180" s="82"/>
      <c r="F180" s="82"/>
      <c r="G180" s="82"/>
    </row>
    <row r="181" spans="1:7" s="83" customFormat="1" hidden="1">
      <c r="A181" s="68"/>
      <c r="B181" s="106"/>
      <c r="C181" s="106"/>
      <c r="D181" s="62"/>
      <c r="E181" s="82"/>
      <c r="F181" s="82"/>
      <c r="G181" s="82"/>
    </row>
    <row r="182" spans="1:7" s="83" customFormat="1" hidden="1">
      <c r="A182" s="68"/>
      <c r="B182" s="106"/>
      <c r="C182" s="106"/>
      <c r="D182" s="62"/>
      <c r="E182" s="82"/>
      <c r="F182" s="82"/>
      <c r="G182" s="82"/>
    </row>
    <row r="183" spans="1:7" s="83" customFormat="1" hidden="1">
      <c r="A183" s="68"/>
      <c r="B183" s="106"/>
      <c r="C183" s="106"/>
      <c r="D183" s="62"/>
      <c r="E183" s="82"/>
      <c r="F183" s="82"/>
      <c r="G183" s="82"/>
    </row>
    <row r="184" spans="1:7" s="83" customFormat="1" hidden="1">
      <c r="A184" s="68"/>
      <c r="B184" s="106"/>
      <c r="C184" s="106"/>
      <c r="D184" s="62"/>
      <c r="E184" s="82"/>
      <c r="F184" s="82"/>
      <c r="G184" s="82"/>
    </row>
    <row r="185" spans="1:7" s="83" customFormat="1" hidden="1">
      <c r="A185" s="68"/>
      <c r="B185" s="106"/>
      <c r="C185" s="106"/>
      <c r="D185" s="62"/>
      <c r="E185" s="82"/>
      <c r="F185" s="82"/>
      <c r="G185" s="82"/>
    </row>
    <row r="186" spans="1:7" s="83" customFormat="1" hidden="1">
      <c r="A186" s="68"/>
      <c r="B186" s="106"/>
      <c r="C186" s="106"/>
      <c r="D186" s="62"/>
      <c r="E186" s="82"/>
      <c r="F186" s="82"/>
      <c r="G186" s="82"/>
    </row>
    <row r="187" spans="1:7" s="83" customFormat="1" hidden="1">
      <c r="A187" s="68"/>
      <c r="B187" s="106"/>
      <c r="C187" s="106"/>
      <c r="D187" s="62"/>
      <c r="E187" s="82"/>
      <c r="F187" s="82"/>
      <c r="G187" s="82"/>
    </row>
    <row r="188" spans="1:7" s="83" customFormat="1" hidden="1">
      <c r="A188" s="68"/>
      <c r="B188" s="106"/>
      <c r="C188" s="106"/>
      <c r="D188" s="62"/>
      <c r="E188" s="82"/>
      <c r="F188" s="82"/>
      <c r="G188" s="82"/>
    </row>
    <row r="189" spans="1:7" s="83" customFormat="1" hidden="1">
      <c r="A189" s="68"/>
      <c r="B189" s="106"/>
      <c r="C189" s="106"/>
      <c r="D189" s="62"/>
      <c r="E189" s="82"/>
      <c r="F189" s="82"/>
      <c r="G189" s="82"/>
    </row>
    <row r="190" spans="1:7" s="83" customFormat="1" hidden="1">
      <c r="A190" s="68"/>
      <c r="B190" s="106"/>
      <c r="C190" s="106"/>
      <c r="D190" s="62"/>
      <c r="E190" s="82"/>
      <c r="F190" s="82"/>
      <c r="G190" s="82"/>
    </row>
    <row r="191" spans="1:7" s="83" customFormat="1" hidden="1">
      <c r="A191" s="68"/>
      <c r="B191" s="106"/>
      <c r="C191" s="106"/>
      <c r="D191" s="62"/>
      <c r="E191" s="82"/>
      <c r="F191" s="82"/>
      <c r="G191" s="82"/>
    </row>
    <row r="192" spans="1:7" s="83" customFormat="1" hidden="1">
      <c r="A192" s="68"/>
      <c r="B192" s="106"/>
      <c r="C192" s="106"/>
      <c r="D192" s="62"/>
      <c r="E192" s="82"/>
      <c r="F192" s="82"/>
      <c r="G192" s="82"/>
    </row>
    <row r="193" spans="1:7" s="83" customFormat="1" hidden="1">
      <c r="A193" s="68"/>
      <c r="B193" s="106"/>
      <c r="C193" s="106"/>
      <c r="D193" s="62"/>
      <c r="E193" s="82"/>
      <c r="F193" s="82"/>
      <c r="G193" s="82"/>
    </row>
    <row r="194" spans="1:7" s="83" customFormat="1" hidden="1">
      <c r="A194" s="68"/>
      <c r="B194" s="106"/>
      <c r="C194" s="106"/>
      <c r="D194" s="62"/>
      <c r="E194" s="82"/>
      <c r="F194" s="82"/>
      <c r="G194" s="82"/>
    </row>
    <row r="195" spans="1:7" s="83" customFormat="1" hidden="1">
      <c r="A195" s="68"/>
      <c r="B195" s="106"/>
      <c r="C195" s="106"/>
      <c r="D195" s="62"/>
      <c r="E195" s="82"/>
      <c r="F195" s="82"/>
      <c r="G195" s="82"/>
    </row>
    <row r="196" spans="1:7" s="83" customFormat="1" hidden="1">
      <c r="A196" s="68"/>
      <c r="B196" s="106"/>
      <c r="C196" s="106"/>
      <c r="D196" s="62"/>
      <c r="E196" s="82"/>
      <c r="F196" s="82"/>
      <c r="G196" s="82"/>
    </row>
    <row r="197" spans="1:7" s="83" customFormat="1" hidden="1">
      <c r="A197" s="68"/>
      <c r="B197" s="106"/>
      <c r="C197" s="106"/>
      <c r="D197" s="62"/>
      <c r="E197" s="82"/>
      <c r="F197" s="82"/>
      <c r="G197" s="82"/>
    </row>
    <row r="198" spans="1:7" s="83" customFormat="1" hidden="1">
      <c r="A198" s="68"/>
      <c r="B198" s="106"/>
      <c r="C198" s="106"/>
      <c r="D198" s="62"/>
      <c r="E198" s="82"/>
      <c r="F198" s="82"/>
      <c r="G198" s="82"/>
    </row>
    <row r="199" spans="1:7" s="83" customFormat="1" hidden="1">
      <c r="A199" s="68"/>
      <c r="B199" s="106"/>
      <c r="C199" s="106"/>
      <c r="D199" s="62"/>
      <c r="E199" s="82"/>
      <c r="F199" s="82"/>
      <c r="G199" s="82"/>
    </row>
    <row r="200" spans="1:7" s="83" customFormat="1" hidden="1">
      <c r="A200" s="68"/>
      <c r="B200" s="106"/>
      <c r="C200" s="106"/>
      <c r="D200" s="62"/>
      <c r="E200" s="82"/>
      <c r="F200" s="82"/>
      <c r="G200" s="82"/>
    </row>
    <row r="201" spans="1:7" s="83" customFormat="1" hidden="1">
      <c r="A201" s="68"/>
      <c r="B201" s="106"/>
      <c r="C201" s="106"/>
      <c r="D201" s="62"/>
      <c r="E201" s="82"/>
      <c r="F201" s="82"/>
      <c r="G201" s="82"/>
    </row>
    <row r="202" spans="1:7" s="83" customFormat="1" hidden="1">
      <c r="A202" s="68"/>
      <c r="B202" s="106"/>
      <c r="C202" s="106"/>
      <c r="D202" s="62"/>
      <c r="E202" s="82"/>
      <c r="F202" s="82"/>
      <c r="G202" s="82"/>
    </row>
    <row r="203" spans="1:7" s="83" customFormat="1" hidden="1">
      <c r="A203" s="68"/>
      <c r="B203" s="106"/>
      <c r="C203" s="106"/>
      <c r="D203" s="62"/>
      <c r="E203" s="82"/>
      <c r="F203" s="82"/>
      <c r="G203" s="82"/>
    </row>
    <row r="204" spans="1:7" s="83" customFormat="1" hidden="1">
      <c r="A204" s="68"/>
      <c r="B204" s="106"/>
      <c r="C204" s="106"/>
      <c r="D204" s="62"/>
      <c r="E204" s="82"/>
      <c r="F204" s="82"/>
      <c r="G204" s="82"/>
    </row>
    <row r="205" spans="1:7" s="83" customFormat="1" hidden="1">
      <c r="A205" s="68"/>
      <c r="B205" s="106"/>
      <c r="C205" s="106"/>
      <c r="D205" s="62"/>
      <c r="E205" s="82"/>
      <c r="F205" s="82"/>
      <c r="G205" s="82"/>
    </row>
    <row r="206" spans="1:7" s="83" customFormat="1" hidden="1">
      <c r="A206" s="68"/>
      <c r="B206" s="106"/>
      <c r="C206" s="106"/>
      <c r="D206" s="62"/>
      <c r="E206" s="82"/>
      <c r="F206" s="82"/>
      <c r="G206" s="82"/>
    </row>
    <row r="207" spans="1:7" s="83" customFormat="1" hidden="1">
      <c r="A207" s="68"/>
      <c r="B207" s="106"/>
      <c r="C207" s="106"/>
      <c r="D207" s="62"/>
      <c r="E207" s="82"/>
      <c r="F207" s="82"/>
      <c r="G207" s="82"/>
    </row>
    <row r="208" spans="1:7" s="83" customFormat="1" hidden="1">
      <c r="A208" s="68"/>
      <c r="B208" s="106"/>
      <c r="C208" s="106"/>
      <c r="D208" s="62"/>
      <c r="E208" s="82"/>
      <c r="F208" s="82"/>
      <c r="G208" s="82"/>
    </row>
    <row r="209" spans="1:7" s="83" customFormat="1" hidden="1">
      <c r="A209" s="68"/>
      <c r="B209" s="106"/>
      <c r="C209" s="106"/>
      <c r="D209" s="62"/>
      <c r="E209" s="82"/>
      <c r="F209" s="82"/>
      <c r="G209" s="82"/>
    </row>
    <row r="210" spans="1:7" s="83" customFormat="1" hidden="1">
      <c r="A210" s="68"/>
      <c r="B210" s="106"/>
      <c r="C210" s="106"/>
      <c r="D210" s="62"/>
      <c r="E210" s="82"/>
      <c r="F210" s="82"/>
      <c r="G210" s="82"/>
    </row>
    <row r="211" spans="1:7" s="83" customFormat="1" hidden="1">
      <c r="A211" s="68"/>
      <c r="B211" s="106"/>
      <c r="C211" s="106"/>
      <c r="D211" s="62"/>
      <c r="E211" s="82"/>
      <c r="F211" s="82"/>
      <c r="G211" s="82"/>
    </row>
    <row r="212" spans="1:7" s="83" customFormat="1" hidden="1">
      <c r="A212" s="68"/>
      <c r="B212" s="106"/>
      <c r="C212" s="106"/>
      <c r="D212" s="62"/>
      <c r="E212" s="82"/>
      <c r="F212" s="82"/>
      <c r="G212" s="82"/>
    </row>
    <row r="213" spans="1:7" s="83" customFormat="1" hidden="1">
      <c r="A213" s="68"/>
      <c r="B213" s="106"/>
      <c r="C213" s="106"/>
      <c r="D213" s="62"/>
      <c r="E213" s="82"/>
      <c r="F213" s="82"/>
      <c r="G213" s="82"/>
    </row>
    <row r="214" spans="1:7" s="83" customFormat="1" hidden="1">
      <c r="A214" s="68"/>
      <c r="B214" s="106"/>
      <c r="C214" s="106"/>
      <c r="D214" s="62"/>
      <c r="E214" s="82"/>
      <c r="F214" s="82"/>
      <c r="G214" s="82"/>
    </row>
    <row r="215" spans="1:7" s="83" customFormat="1" hidden="1">
      <c r="A215" s="68"/>
      <c r="B215" s="106"/>
      <c r="C215" s="106"/>
      <c r="D215" s="62"/>
      <c r="E215" s="82"/>
      <c r="F215" s="82"/>
      <c r="G215" s="82"/>
    </row>
    <row r="216" spans="1:7" s="83" customFormat="1" hidden="1">
      <c r="A216" s="68"/>
      <c r="B216" s="106"/>
      <c r="C216" s="106"/>
      <c r="D216" s="62"/>
      <c r="E216" s="82"/>
      <c r="F216" s="82"/>
      <c r="G216" s="82"/>
    </row>
    <row r="217" spans="1:7" s="83" customFormat="1" hidden="1">
      <c r="A217" s="68"/>
      <c r="B217" s="106"/>
      <c r="C217" s="106"/>
      <c r="D217" s="62"/>
      <c r="E217" s="82"/>
      <c r="F217" s="82"/>
      <c r="G217" s="82"/>
    </row>
    <row r="218" spans="1:7" s="83" customFormat="1" hidden="1">
      <c r="A218" s="68"/>
      <c r="B218" s="106"/>
      <c r="C218" s="106"/>
      <c r="D218" s="62"/>
      <c r="E218" s="82"/>
      <c r="F218" s="82"/>
      <c r="G218" s="82"/>
    </row>
    <row r="219" spans="1:7" s="83" customFormat="1" hidden="1">
      <c r="A219" s="68"/>
      <c r="B219" s="106"/>
      <c r="C219" s="106"/>
      <c r="D219" s="62"/>
      <c r="E219" s="82"/>
      <c r="F219" s="82"/>
      <c r="G219" s="82"/>
    </row>
    <row r="220" spans="1:7" s="83" customFormat="1" hidden="1">
      <c r="A220" s="68"/>
      <c r="B220" s="106"/>
      <c r="C220" s="106"/>
      <c r="D220" s="62"/>
      <c r="E220" s="82"/>
      <c r="F220" s="82"/>
      <c r="G220" s="82"/>
    </row>
    <row r="221" spans="1:7" s="83" customFormat="1" hidden="1">
      <c r="A221" s="68"/>
      <c r="B221" s="106"/>
      <c r="C221" s="106"/>
      <c r="D221" s="62"/>
      <c r="E221" s="82"/>
      <c r="F221" s="82"/>
      <c r="G221" s="82"/>
    </row>
    <row r="222" spans="1:7" s="83" customFormat="1" hidden="1">
      <c r="A222" s="68"/>
      <c r="B222" s="106"/>
      <c r="C222" s="106"/>
      <c r="D222" s="62"/>
      <c r="E222" s="82"/>
      <c r="F222" s="82"/>
      <c r="G222" s="82"/>
    </row>
    <row r="223" spans="1:7" s="83" customFormat="1" hidden="1">
      <c r="A223" s="68"/>
      <c r="B223" s="106"/>
      <c r="C223" s="106"/>
      <c r="D223" s="62"/>
      <c r="E223" s="82"/>
      <c r="F223" s="82"/>
      <c r="G223" s="82"/>
    </row>
    <row r="224" spans="1:7" s="83" customFormat="1" hidden="1">
      <c r="A224" s="68"/>
      <c r="B224" s="106"/>
      <c r="C224" s="106"/>
      <c r="D224" s="62"/>
      <c r="E224" s="82"/>
      <c r="F224" s="82"/>
      <c r="G224" s="82"/>
    </row>
    <row r="225" spans="1:7" s="83" customFormat="1" hidden="1">
      <c r="A225" s="68"/>
      <c r="B225" s="106"/>
      <c r="C225" s="106"/>
      <c r="D225" s="62"/>
      <c r="E225" s="82"/>
      <c r="F225" s="82"/>
      <c r="G225" s="82"/>
    </row>
    <row r="226" spans="1:7" s="83" customFormat="1" hidden="1">
      <c r="A226" s="68"/>
      <c r="B226" s="106"/>
      <c r="C226" s="106"/>
      <c r="D226" s="62"/>
      <c r="E226" s="82"/>
      <c r="F226" s="82"/>
      <c r="G226" s="82"/>
    </row>
    <row r="227" spans="1:7" s="83" customFormat="1" hidden="1">
      <c r="A227" s="68"/>
      <c r="B227" s="106"/>
      <c r="C227" s="106"/>
      <c r="D227" s="62"/>
      <c r="E227" s="82"/>
      <c r="F227" s="82"/>
      <c r="G227" s="82"/>
    </row>
    <row r="228" spans="1:7" s="83" customFormat="1" hidden="1">
      <c r="A228" s="68"/>
      <c r="B228" s="106"/>
      <c r="C228" s="106"/>
      <c r="D228" s="62"/>
      <c r="E228" s="82"/>
      <c r="F228" s="82"/>
      <c r="G228" s="82"/>
    </row>
    <row r="229" spans="1:7" s="83" customFormat="1" hidden="1">
      <c r="A229" s="68"/>
      <c r="B229" s="106"/>
      <c r="C229" s="106"/>
      <c r="D229" s="62"/>
      <c r="E229" s="82"/>
      <c r="F229" s="82"/>
      <c r="G229" s="82"/>
    </row>
    <row r="230" spans="1:7" s="83" customFormat="1" hidden="1">
      <c r="A230" s="68"/>
      <c r="B230" s="106"/>
      <c r="C230" s="106"/>
      <c r="D230" s="62"/>
      <c r="E230" s="82"/>
      <c r="F230" s="82"/>
      <c r="G230" s="82"/>
    </row>
    <row r="231" spans="1:7" s="83" customFormat="1" hidden="1">
      <c r="A231" s="68"/>
      <c r="B231" s="106"/>
      <c r="C231" s="106"/>
      <c r="D231" s="62"/>
      <c r="E231" s="82"/>
      <c r="F231" s="82"/>
      <c r="G231" s="82"/>
    </row>
    <row r="232" spans="1:7" s="83" customFormat="1" hidden="1">
      <c r="A232" s="68"/>
      <c r="B232" s="106"/>
      <c r="C232" s="106"/>
      <c r="D232" s="62"/>
      <c r="E232" s="82"/>
      <c r="F232" s="82"/>
      <c r="G232" s="82"/>
    </row>
    <row r="233" spans="1:7" s="83" customFormat="1" hidden="1">
      <c r="A233" s="68"/>
      <c r="B233" s="106"/>
      <c r="C233" s="106"/>
      <c r="D233" s="62"/>
      <c r="E233" s="82"/>
      <c r="F233" s="82"/>
      <c r="G233" s="82"/>
    </row>
    <row r="234" spans="1:7" s="83" customFormat="1" hidden="1">
      <c r="A234" s="68"/>
      <c r="B234" s="106"/>
      <c r="C234" s="106"/>
      <c r="D234" s="62"/>
      <c r="E234" s="82"/>
      <c r="F234" s="82"/>
      <c r="G234" s="82"/>
    </row>
    <row r="235" spans="1:7" s="83" customFormat="1" hidden="1">
      <c r="A235" s="68"/>
      <c r="B235" s="106"/>
      <c r="C235" s="106"/>
      <c r="D235" s="62"/>
      <c r="E235" s="82"/>
      <c r="F235" s="82"/>
      <c r="G235" s="82"/>
    </row>
    <row r="236" spans="1:7" s="83" customFormat="1" hidden="1">
      <c r="A236" s="68"/>
      <c r="B236" s="106"/>
      <c r="C236" s="106"/>
      <c r="D236" s="62"/>
      <c r="E236" s="82"/>
      <c r="F236" s="82"/>
      <c r="G236" s="82"/>
    </row>
    <row r="237" spans="1:7" s="83" customFormat="1" hidden="1">
      <c r="A237" s="68"/>
      <c r="B237" s="106"/>
      <c r="C237" s="106"/>
      <c r="D237" s="62"/>
      <c r="E237" s="82"/>
      <c r="F237" s="82"/>
      <c r="G237" s="82"/>
    </row>
    <row r="238" spans="1:7" s="83" customFormat="1" hidden="1">
      <c r="A238" s="68"/>
      <c r="B238" s="106"/>
      <c r="C238" s="106"/>
      <c r="D238" s="62"/>
      <c r="E238" s="82"/>
      <c r="F238" s="82"/>
      <c r="G238" s="82"/>
    </row>
    <row r="239" spans="1:7" s="83" customFormat="1" hidden="1">
      <c r="A239" s="68"/>
      <c r="B239" s="106"/>
      <c r="C239" s="106"/>
      <c r="D239" s="62"/>
      <c r="E239" s="82"/>
      <c r="F239" s="82"/>
      <c r="G239" s="82"/>
    </row>
    <row r="240" spans="1:7" s="83" customFormat="1" hidden="1">
      <c r="A240" s="68"/>
      <c r="B240" s="106"/>
      <c r="C240" s="106"/>
      <c r="D240" s="62"/>
      <c r="E240" s="82"/>
      <c r="F240" s="82"/>
      <c r="G240" s="82"/>
    </row>
    <row r="241" spans="1:7" s="83" customFormat="1" hidden="1">
      <c r="A241" s="68"/>
      <c r="B241" s="106"/>
      <c r="C241" s="106"/>
      <c r="D241" s="62"/>
      <c r="E241" s="82"/>
      <c r="F241" s="82"/>
      <c r="G241" s="82"/>
    </row>
    <row r="242" spans="1:7" s="83" customFormat="1" hidden="1">
      <c r="A242" s="68"/>
      <c r="B242" s="106"/>
      <c r="C242" s="106"/>
      <c r="D242" s="62"/>
      <c r="E242" s="82"/>
      <c r="F242" s="82"/>
      <c r="G242" s="82"/>
    </row>
    <row r="243" spans="1:7" s="83" customFormat="1" hidden="1">
      <c r="A243" s="68"/>
      <c r="B243" s="106"/>
      <c r="C243" s="106"/>
      <c r="D243" s="62"/>
      <c r="E243" s="82"/>
      <c r="F243" s="82"/>
      <c r="G243" s="82"/>
    </row>
    <row r="244" spans="1:7" s="83" customFormat="1" hidden="1">
      <c r="A244" s="68"/>
      <c r="B244" s="106"/>
      <c r="C244" s="106"/>
      <c r="D244" s="62"/>
      <c r="E244" s="82"/>
      <c r="F244" s="82"/>
      <c r="G244" s="82"/>
    </row>
    <row r="245" spans="1:7" s="83" customFormat="1" hidden="1">
      <c r="A245" s="68"/>
      <c r="B245" s="106"/>
      <c r="C245" s="106"/>
      <c r="D245" s="62"/>
      <c r="E245" s="82"/>
      <c r="F245" s="82"/>
      <c r="G245" s="82"/>
    </row>
    <row r="246" spans="1:7" s="83" customFormat="1" hidden="1">
      <c r="A246" s="68"/>
      <c r="B246" s="106"/>
      <c r="C246" s="106"/>
      <c r="D246" s="62"/>
      <c r="E246" s="82"/>
      <c r="F246" s="82"/>
      <c r="G246" s="82"/>
    </row>
    <row r="247" spans="1:7" s="83" customFormat="1" hidden="1">
      <c r="A247" s="68"/>
      <c r="B247" s="106"/>
      <c r="C247" s="106"/>
      <c r="D247" s="62"/>
      <c r="E247" s="82"/>
      <c r="F247" s="82"/>
      <c r="G247" s="82"/>
    </row>
    <row r="248" spans="1:7" s="83" customFormat="1" hidden="1">
      <c r="A248" s="68"/>
      <c r="B248" s="106"/>
      <c r="C248" s="106"/>
      <c r="D248" s="62"/>
      <c r="E248" s="82"/>
      <c r="F248" s="82"/>
      <c r="G248" s="82"/>
    </row>
    <row r="249" spans="1:7" s="83" customFormat="1" hidden="1">
      <c r="A249" s="68"/>
      <c r="B249" s="106"/>
      <c r="C249" s="106"/>
      <c r="D249" s="62"/>
      <c r="E249" s="82"/>
      <c r="F249" s="82"/>
      <c r="G249" s="82"/>
    </row>
    <row r="250" spans="1:7" s="83" customFormat="1" hidden="1">
      <c r="A250" s="68"/>
      <c r="B250" s="106"/>
      <c r="C250" s="106"/>
      <c r="D250" s="62"/>
      <c r="E250" s="82"/>
      <c r="F250" s="82"/>
      <c r="G250" s="82"/>
    </row>
    <row r="251" spans="1:7" s="83" customFormat="1" hidden="1">
      <c r="A251" s="68"/>
      <c r="B251" s="106"/>
      <c r="C251" s="106"/>
      <c r="D251" s="62"/>
      <c r="E251" s="82"/>
      <c r="F251" s="82"/>
      <c r="G251" s="82"/>
    </row>
    <row r="252" spans="1:7" s="83" customFormat="1" hidden="1">
      <c r="A252" s="68"/>
      <c r="B252" s="106"/>
      <c r="C252" s="106"/>
      <c r="D252" s="62"/>
      <c r="E252" s="82"/>
      <c r="F252" s="82"/>
      <c r="G252" s="82"/>
    </row>
    <row r="253" spans="1:7" s="83" customFormat="1" hidden="1">
      <c r="A253" s="68"/>
      <c r="B253" s="106"/>
      <c r="C253" s="106"/>
      <c r="D253" s="62"/>
      <c r="E253" s="82"/>
      <c r="F253" s="82"/>
      <c r="G253" s="82"/>
    </row>
    <row r="254" spans="1:7" s="83" customFormat="1" hidden="1">
      <c r="A254" s="68"/>
      <c r="B254" s="106"/>
      <c r="C254" s="106"/>
      <c r="D254" s="62"/>
      <c r="E254" s="82"/>
      <c r="F254" s="82"/>
      <c r="G254" s="82"/>
    </row>
    <row r="255" spans="1:7" s="83" customFormat="1" hidden="1">
      <c r="A255" s="68"/>
      <c r="B255" s="106"/>
      <c r="C255" s="106"/>
      <c r="D255" s="62"/>
      <c r="E255" s="82"/>
      <c r="F255" s="82"/>
      <c r="G255" s="82"/>
    </row>
    <row r="256" spans="1:7" s="83" customFormat="1" hidden="1">
      <c r="A256" s="68"/>
      <c r="B256" s="106"/>
      <c r="C256" s="106"/>
      <c r="D256" s="62"/>
      <c r="E256" s="82"/>
      <c r="F256" s="82"/>
      <c r="G256" s="82"/>
    </row>
    <row r="257" spans="1:7" s="83" customFormat="1" hidden="1">
      <c r="A257" s="68"/>
      <c r="B257" s="106"/>
      <c r="C257" s="106"/>
      <c r="D257" s="62"/>
      <c r="E257" s="82"/>
      <c r="F257" s="82"/>
      <c r="G257" s="82"/>
    </row>
    <row r="258" spans="1:7" s="83" customFormat="1" hidden="1">
      <c r="A258" s="68"/>
      <c r="B258" s="106"/>
      <c r="C258" s="106"/>
      <c r="D258" s="62"/>
      <c r="E258" s="82"/>
      <c r="F258" s="82"/>
      <c r="G258" s="82"/>
    </row>
    <row r="259" spans="1:7" s="83" customFormat="1" hidden="1">
      <c r="A259" s="68"/>
      <c r="B259" s="106"/>
      <c r="C259" s="106"/>
      <c r="D259" s="62"/>
      <c r="E259" s="82"/>
      <c r="F259" s="82"/>
      <c r="G259" s="82"/>
    </row>
    <row r="260" spans="1:7" s="83" customFormat="1" hidden="1">
      <c r="A260" s="68"/>
      <c r="B260" s="106"/>
      <c r="C260" s="106"/>
      <c r="D260" s="62"/>
      <c r="E260" s="82"/>
      <c r="F260" s="82"/>
      <c r="G260" s="82"/>
    </row>
    <row r="261" spans="1:7" s="83" customFormat="1" hidden="1">
      <c r="A261" s="68"/>
      <c r="B261" s="106"/>
      <c r="C261" s="106"/>
      <c r="D261" s="62"/>
      <c r="E261" s="82"/>
      <c r="F261" s="82"/>
      <c r="G261" s="82"/>
    </row>
    <row r="262" spans="1:7" s="83" customFormat="1" hidden="1">
      <c r="A262" s="68"/>
      <c r="B262" s="106"/>
      <c r="C262" s="106"/>
      <c r="D262" s="62"/>
      <c r="E262" s="82"/>
      <c r="F262" s="82"/>
      <c r="G262" s="82"/>
    </row>
    <row r="263" spans="1:7" s="83" customFormat="1" hidden="1">
      <c r="A263" s="68"/>
      <c r="B263" s="106"/>
      <c r="C263" s="106"/>
      <c r="D263" s="62"/>
      <c r="E263" s="82"/>
      <c r="F263" s="82"/>
      <c r="G263" s="82"/>
    </row>
    <row r="264" spans="1:7" s="83" customFormat="1" hidden="1">
      <c r="A264" s="68"/>
      <c r="B264" s="106"/>
      <c r="C264" s="106"/>
      <c r="D264" s="62"/>
      <c r="E264" s="82"/>
      <c r="F264" s="82"/>
      <c r="G264" s="82"/>
    </row>
    <row r="265" spans="1:7" s="83" customFormat="1" hidden="1">
      <c r="A265" s="68"/>
      <c r="B265" s="106"/>
      <c r="C265" s="106"/>
      <c r="D265" s="62"/>
      <c r="E265" s="82"/>
      <c r="F265" s="82"/>
      <c r="G265" s="82"/>
    </row>
    <row r="266" spans="1:7" s="83" customFormat="1" hidden="1">
      <c r="A266" s="68"/>
      <c r="B266" s="106"/>
      <c r="C266" s="106"/>
      <c r="D266" s="62"/>
      <c r="E266" s="82"/>
      <c r="F266" s="82"/>
      <c r="G266" s="82"/>
    </row>
    <row r="267" spans="1:7" s="83" customFormat="1" hidden="1">
      <c r="A267" s="68"/>
      <c r="B267" s="106"/>
      <c r="C267" s="106"/>
      <c r="D267" s="62"/>
      <c r="E267" s="82"/>
      <c r="F267" s="82"/>
      <c r="G267" s="82"/>
    </row>
    <row r="268" spans="1:7" s="83" customFormat="1" hidden="1">
      <c r="A268" s="68"/>
      <c r="B268" s="106"/>
      <c r="C268" s="106"/>
      <c r="D268" s="62"/>
      <c r="E268" s="82"/>
      <c r="F268" s="82"/>
      <c r="G268" s="82"/>
    </row>
    <row r="269" spans="1:7" s="83" customFormat="1" hidden="1">
      <c r="A269" s="68"/>
      <c r="B269" s="106"/>
      <c r="C269" s="106"/>
      <c r="D269" s="62"/>
      <c r="E269" s="82"/>
      <c r="F269" s="82"/>
      <c r="G269" s="82"/>
    </row>
    <row r="270" spans="1:7" s="83" customFormat="1" hidden="1">
      <c r="A270" s="68"/>
      <c r="B270" s="106"/>
      <c r="C270" s="106"/>
      <c r="D270" s="62"/>
      <c r="E270" s="82"/>
      <c r="F270" s="82"/>
      <c r="G270" s="82"/>
    </row>
  </sheetData>
  <sheetProtection password="CE6B" sheet="1" formatCells="0" formatRows="0"/>
  <mergeCells count="142">
    <mergeCell ref="E22:E23"/>
    <mergeCell ref="F22:F23"/>
    <mergeCell ref="G22:G23"/>
    <mergeCell ref="I22:I23"/>
    <mergeCell ref="J22:J23"/>
    <mergeCell ref="B23:C23"/>
    <mergeCell ref="B2:C2"/>
    <mergeCell ref="I2:J2"/>
    <mergeCell ref="B4:C4"/>
    <mergeCell ref="B5:C5"/>
    <mergeCell ref="B6:C6"/>
    <mergeCell ref="B16:C16"/>
    <mergeCell ref="I3:J5"/>
    <mergeCell ref="B7:C7"/>
    <mergeCell ref="B19:C19"/>
    <mergeCell ref="B8:C8"/>
    <mergeCell ref="B10:C10"/>
    <mergeCell ref="B11:C11"/>
    <mergeCell ref="B14:C14"/>
    <mergeCell ref="B15:C15"/>
    <mergeCell ref="B18:C18"/>
    <mergeCell ref="B17:C17"/>
    <mergeCell ref="A22:A23"/>
    <mergeCell ref="A24:A25"/>
    <mergeCell ref="E24:E25"/>
    <mergeCell ref="F24:F25"/>
    <mergeCell ref="G24:G25"/>
    <mergeCell ref="I24:I25"/>
    <mergeCell ref="J24:J25"/>
    <mergeCell ref="B25:C25"/>
    <mergeCell ref="A26:A27"/>
    <mergeCell ref="E26:E27"/>
    <mergeCell ref="F26:F27"/>
    <mergeCell ref="G26:G27"/>
    <mergeCell ref="I26:I27"/>
    <mergeCell ref="J26:J27"/>
    <mergeCell ref="B27:C27"/>
    <mergeCell ref="J28:J29"/>
    <mergeCell ref="B29:C29"/>
    <mergeCell ref="A31:A32"/>
    <mergeCell ref="E31:E32"/>
    <mergeCell ref="F31:F32"/>
    <mergeCell ref="G31:G32"/>
    <mergeCell ref="I31:I32"/>
    <mergeCell ref="J31:J32"/>
    <mergeCell ref="B32:C32"/>
    <mergeCell ref="A28:A29"/>
    <mergeCell ref="B28:C28"/>
    <mergeCell ref="E28:E29"/>
    <mergeCell ref="F28:F29"/>
    <mergeCell ref="G28:G29"/>
    <mergeCell ref="I28:I29"/>
    <mergeCell ref="A35:A36"/>
    <mergeCell ref="E35:E36"/>
    <mergeCell ref="F35:F36"/>
    <mergeCell ref="G35:G36"/>
    <mergeCell ref="I35:I36"/>
    <mergeCell ref="J35:J36"/>
    <mergeCell ref="B36:C36"/>
    <mergeCell ref="A33:A34"/>
    <mergeCell ref="E33:E34"/>
    <mergeCell ref="F33:F34"/>
    <mergeCell ref="G33:G34"/>
    <mergeCell ref="I33:I34"/>
    <mergeCell ref="J33:J34"/>
    <mergeCell ref="B34:C34"/>
    <mergeCell ref="A37:A38"/>
    <mergeCell ref="E37:E38"/>
    <mergeCell ref="F37:F38"/>
    <mergeCell ref="G37:G38"/>
    <mergeCell ref="I37:I38"/>
    <mergeCell ref="J37:J38"/>
    <mergeCell ref="B38:C38"/>
    <mergeCell ref="A40:A41"/>
    <mergeCell ref="E40:E41"/>
    <mergeCell ref="F40:F41"/>
    <mergeCell ref="G40:G41"/>
    <mergeCell ref="I40:I41"/>
    <mergeCell ref="J40:J41"/>
    <mergeCell ref="B41:C41"/>
    <mergeCell ref="A42:A43"/>
    <mergeCell ref="E42:E43"/>
    <mergeCell ref="F42:F43"/>
    <mergeCell ref="G42:G43"/>
    <mergeCell ref="I42:I43"/>
    <mergeCell ref="J42:J43"/>
    <mergeCell ref="B43:C43"/>
    <mergeCell ref="A44:A45"/>
    <mergeCell ref="E44:E45"/>
    <mergeCell ref="F44:F45"/>
    <mergeCell ref="G44:G45"/>
    <mergeCell ref="I44:I45"/>
    <mergeCell ref="J44:J45"/>
    <mergeCell ref="B45:C45"/>
    <mergeCell ref="A49:A50"/>
    <mergeCell ref="E49:E50"/>
    <mergeCell ref="F49:F50"/>
    <mergeCell ref="G49:G50"/>
    <mergeCell ref="I49:I50"/>
    <mergeCell ref="J49:J50"/>
    <mergeCell ref="B50:C50"/>
    <mergeCell ref="A46:A47"/>
    <mergeCell ref="A51:A52"/>
    <mergeCell ref="E51:E52"/>
    <mergeCell ref="F51:F52"/>
    <mergeCell ref="G51:G52"/>
    <mergeCell ref="I51:I52"/>
    <mergeCell ref="J51:J52"/>
    <mergeCell ref="B52:C52"/>
    <mergeCell ref="J55:J56"/>
    <mergeCell ref="B56:C56"/>
    <mergeCell ref="B46:C46"/>
    <mergeCell ref="E46:E47"/>
    <mergeCell ref="F46:F47"/>
    <mergeCell ref="G46:G47"/>
    <mergeCell ref="I46:I47"/>
    <mergeCell ref="J53:J54"/>
    <mergeCell ref="B54:C54"/>
    <mergeCell ref="J46:J47"/>
    <mergeCell ref="B47:C47"/>
    <mergeCell ref="A53:A54"/>
    <mergeCell ref="B53:C53"/>
    <mergeCell ref="E53:E54"/>
    <mergeCell ref="F53:F54"/>
    <mergeCell ref="G53:G54"/>
    <mergeCell ref="I53:I54"/>
    <mergeCell ref="A55:A56"/>
    <mergeCell ref="E55:E56"/>
    <mergeCell ref="F55:F56"/>
    <mergeCell ref="G55:G56"/>
    <mergeCell ref="I55:I56"/>
    <mergeCell ref="B62:C62"/>
    <mergeCell ref="J57:J58"/>
    <mergeCell ref="B58:C58"/>
    <mergeCell ref="B61:C61"/>
    <mergeCell ref="B63:C63"/>
    <mergeCell ref="A57:A58"/>
    <mergeCell ref="B57:C57"/>
    <mergeCell ref="E57:E58"/>
    <mergeCell ref="F57:F58"/>
    <mergeCell ref="G57:G58"/>
    <mergeCell ref="I57:I58"/>
  </mergeCells>
  <conditionalFormatting sqref="G49 G53 G51">
    <cfRule type="cellIs" dxfId="170" priority="299" operator="equal">
      <formula>3</formula>
    </cfRule>
  </conditionalFormatting>
  <conditionalFormatting sqref="G49 G53 G51">
    <cfRule type="cellIs" dxfId="169" priority="297" operator="equal">
      <formula>1</formula>
    </cfRule>
    <cfRule type="cellIs" dxfId="168" priority="298" operator="equal">
      <formula>2</formula>
    </cfRule>
  </conditionalFormatting>
  <conditionalFormatting sqref="G49 G53 G51">
    <cfRule type="cellIs" dxfId="167" priority="296" operator="equal">
      <formula>0</formula>
    </cfRule>
  </conditionalFormatting>
  <conditionalFormatting sqref="G22">
    <cfRule type="cellIs" dxfId="166" priority="284" operator="equal">
      <formula>1</formula>
    </cfRule>
    <cfRule type="cellIs" dxfId="165" priority="285" operator="equal">
      <formula>2</formula>
    </cfRule>
  </conditionalFormatting>
  <conditionalFormatting sqref="G22">
    <cfRule type="cellIs" dxfId="164" priority="282" operator="equal">
      <formula>3</formula>
    </cfRule>
  </conditionalFormatting>
  <conditionalFormatting sqref="G24 G26">
    <cfRule type="cellIs" dxfId="163" priority="272" operator="equal">
      <formula>1</formula>
    </cfRule>
    <cfRule type="cellIs" dxfId="162" priority="273" operator="equal">
      <formula>2</formula>
    </cfRule>
  </conditionalFormatting>
  <conditionalFormatting sqref="G24 G26">
    <cfRule type="cellIs" dxfId="161" priority="270" operator="equal">
      <formula>3</formula>
    </cfRule>
  </conditionalFormatting>
  <conditionalFormatting sqref="G24 G26">
    <cfRule type="cellIs" dxfId="160" priority="269" operator="equal">
      <formula>0</formula>
    </cfRule>
  </conditionalFormatting>
  <conditionalFormatting sqref="G31">
    <cfRule type="cellIs" dxfId="159" priority="267" operator="equal">
      <formula>1</formula>
    </cfRule>
    <cfRule type="cellIs" dxfId="158" priority="268" operator="equal">
      <formula>2</formula>
    </cfRule>
  </conditionalFormatting>
  <conditionalFormatting sqref="G31">
    <cfRule type="cellIs" dxfId="157" priority="265" operator="equal">
      <formula>3</formula>
    </cfRule>
  </conditionalFormatting>
  <conditionalFormatting sqref="G33">
    <cfRule type="cellIs" dxfId="156" priority="263" operator="equal">
      <formula>1</formula>
    </cfRule>
    <cfRule type="cellIs" dxfId="155" priority="264" operator="equal">
      <formula>2</formula>
    </cfRule>
  </conditionalFormatting>
  <conditionalFormatting sqref="G33">
    <cfRule type="cellIs" dxfId="154" priority="261" operator="equal">
      <formula>3</formula>
    </cfRule>
  </conditionalFormatting>
  <conditionalFormatting sqref="G35">
    <cfRule type="cellIs" dxfId="153" priority="259" operator="equal">
      <formula>1</formula>
    </cfRule>
    <cfRule type="cellIs" dxfId="152" priority="260" operator="equal">
      <formula>2</formula>
    </cfRule>
  </conditionalFormatting>
  <conditionalFormatting sqref="G35">
    <cfRule type="cellIs" dxfId="151" priority="257" operator="equal">
      <formula>3</formula>
    </cfRule>
  </conditionalFormatting>
  <conditionalFormatting sqref="G35">
    <cfRule type="cellIs" dxfId="150" priority="256" operator="equal">
      <formula>0</formula>
    </cfRule>
  </conditionalFormatting>
  <conditionalFormatting sqref="G40 G42 G44">
    <cfRule type="cellIs" dxfId="149" priority="254" operator="equal">
      <formula>1</formula>
    </cfRule>
    <cfRule type="cellIs" dxfId="148" priority="255" operator="equal">
      <formula>2</formula>
    </cfRule>
  </conditionalFormatting>
  <conditionalFormatting sqref="G40 G42 G44">
    <cfRule type="cellIs" dxfId="147" priority="252" operator="equal">
      <formula>3</formula>
    </cfRule>
  </conditionalFormatting>
  <conditionalFormatting sqref="G40 G42 G44">
    <cfRule type="cellIs" dxfId="146" priority="251" operator="equal">
      <formula>0</formula>
    </cfRule>
  </conditionalFormatting>
  <conditionalFormatting sqref="G55">
    <cfRule type="cellIs" dxfId="145" priority="249" operator="equal">
      <formula>1</formula>
    </cfRule>
    <cfRule type="cellIs" dxfId="144" priority="250" operator="equal">
      <formula>2</formula>
    </cfRule>
  </conditionalFormatting>
  <conditionalFormatting sqref="G55">
    <cfRule type="cellIs" dxfId="143" priority="247" operator="equal">
      <formula>3</formula>
    </cfRule>
  </conditionalFormatting>
  <conditionalFormatting sqref="G28">
    <cfRule type="cellIs" dxfId="142" priority="148" operator="equal">
      <formula>1</formula>
    </cfRule>
    <cfRule type="cellIs" dxfId="141" priority="149" operator="equal">
      <formula>2</formula>
    </cfRule>
  </conditionalFormatting>
  <conditionalFormatting sqref="G28">
    <cfRule type="cellIs" dxfId="140" priority="146" operator="equal">
      <formula>3</formula>
    </cfRule>
  </conditionalFormatting>
  <conditionalFormatting sqref="G28">
    <cfRule type="cellIs" dxfId="139" priority="145" operator="equal">
      <formula>0</formula>
    </cfRule>
  </conditionalFormatting>
  <conditionalFormatting sqref="G37">
    <cfRule type="cellIs" dxfId="138" priority="143" operator="equal">
      <formula>1</formula>
    </cfRule>
    <cfRule type="cellIs" dxfId="137" priority="144" operator="equal">
      <formula>2</formula>
    </cfRule>
  </conditionalFormatting>
  <conditionalFormatting sqref="G37">
    <cfRule type="cellIs" dxfId="136" priority="141" operator="equal">
      <formula>3</formula>
    </cfRule>
  </conditionalFormatting>
  <conditionalFormatting sqref="G46">
    <cfRule type="cellIs" dxfId="135" priority="139" operator="equal">
      <formula>1</formula>
    </cfRule>
    <cfRule type="cellIs" dxfId="134" priority="140" operator="equal">
      <formula>2</formula>
    </cfRule>
  </conditionalFormatting>
  <conditionalFormatting sqref="G46">
    <cfRule type="cellIs" dxfId="133" priority="137" operator="equal">
      <formula>3</formula>
    </cfRule>
  </conditionalFormatting>
  <conditionalFormatting sqref="G46">
    <cfRule type="cellIs" dxfId="132" priority="136" operator="equal">
      <formula>0</formula>
    </cfRule>
  </conditionalFormatting>
  <conditionalFormatting sqref="G57">
    <cfRule type="cellIs" dxfId="131" priority="134" operator="equal">
      <formula>1</formula>
    </cfRule>
    <cfRule type="cellIs" dxfId="130" priority="135" operator="equal">
      <formula>2</formula>
    </cfRule>
  </conditionalFormatting>
  <conditionalFormatting sqref="G57">
    <cfRule type="cellIs" dxfId="129" priority="132" operator="equal">
      <formula>3</formula>
    </cfRule>
  </conditionalFormatting>
  <conditionalFormatting sqref="E22">
    <cfRule type="cellIs" dxfId="128" priority="68" operator="equal">
      <formula>1</formula>
    </cfRule>
    <cfRule type="cellIs" dxfId="127" priority="69" operator="equal">
      <formula>2</formula>
    </cfRule>
  </conditionalFormatting>
  <conditionalFormatting sqref="E22">
    <cfRule type="cellIs" dxfId="126" priority="66" operator="equal">
      <formula>3</formula>
    </cfRule>
  </conditionalFormatting>
  <conditionalFormatting sqref="E22">
    <cfRule type="cellIs" dxfId="125" priority="65" operator="equal">
      <formula>0</formula>
    </cfRule>
  </conditionalFormatting>
  <conditionalFormatting sqref="E24">
    <cfRule type="cellIs" dxfId="124" priority="63" operator="equal">
      <formula>1</formula>
    </cfRule>
    <cfRule type="cellIs" dxfId="123" priority="64" operator="equal">
      <formula>2</formula>
    </cfRule>
  </conditionalFormatting>
  <conditionalFormatting sqref="E24">
    <cfRule type="cellIs" dxfId="122" priority="62" operator="equal">
      <formula>3</formula>
    </cfRule>
  </conditionalFormatting>
  <conditionalFormatting sqref="E24">
    <cfRule type="cellIs" dxfId="121" priority="61" operator="equal">
      <formula>0</formula>
    </cfRule>
  </conditionalFormatting>
  <conditionalFormatting sqref="E26">
    <cfRule type="cellIs" dxfId="120" priority="59" operator="equal">
      <formula>1</formula>
    </cfRule>
    <cfRule type="cellIs" dxfId="119" priority="60" operator="equal">
      <formula>2</formula>
    </cfRule>
  </conditionalFormatting>
  <conditionalFormatting sqref="E26">
    <cfRule type="cellIs" dxfId="118" priority="58" operator="equal">
      <formula>3</formula>
    </cfRule>
  </conditionalFormatting>
  <conditionalFormatting sqref="E26">
    <cfRule type="cellIs" dxfId="117" priority="57" operator="equal">
      <formula>0</formula>
    </cfRule>
  </conditionalFormatting>
  <conditionalFormatting sqref="E28">
    <cfRule type="cellIs" dxfId="116" priority="55" operator="equal">
      <formula>1</formula>
    </cfRule>
    <cfRule type="cellIs" dxfId="115" priority="56" operator="equal">
      <formula>2</formula>
    </cfRule>
  </conditionalFormatting>
  <conditionalFormatting sqref="E28">
    <cfRule type="cellIs" dxfId="114" priority="54" operator="equal">
      <formula>3</formula>
    </cfRule>
  </conditionalFormatting>
  <conditionalFormatting sqref="E28">
    <cfRule type="cellIs" dxfId="113" priority="53" operator="equal">
      <formula>0</formula>
    </cfRule>
  </conditionalFormatting>
  <conditionalFormatting sqref="E35">
    <cfRule type="cellIs" dxfId="112" priority="51" operator="equal">
      <formula>1</formula>
    </cfRule>
    <cfRule type="cellIs" dxfId="111" priority="52" operator="equal">
      <formula>2</formula>
    </cfRule>
  </conditionalFormatting>
  <conditionalFormatting sqref="E35">
    <cfRule type="cellIs" dxfId="110" priority="50" operator="equal">
      <formula>3</formula>
    </cfRule>
  </conditionalFormatting>
  <conditionalFormatting sqref="E35">
    <cfRule type="cellIs" dxfId="109" priority="49" operator="equal">
      <formula>0</formula>
    </cfRule>
  </conditionalFormatting>
  <conditionalFormatting sqref="E31">
    <cfRule type="cellIs" dxfId="108" priority="47" operator="equal">
      <formula>1</formula>
    </cfRule>
    <cfRule type="cellIs" dxfId="107" priority="48" operator="equal">
      <formula>2</formula>
    </cfRule>
  </conditionalFormatting>
  <conditionalFormatting sqref="E31">
    <cfRule type="cellIs" dxfId="106" priority="46" operator="equal">
      <formula>3</formula>
    </cfRule>
  </conditionalFormatting>
  <conditionalFormatting sqref="E31">
    <cfRule type="cellIs" dxfId="105" priority="45" operator="equal">
      <formula>0</formula>
    </cfRule>
  </conditionalFormatting>
  <conditionalFormatting sqref="E33">
    <cfRule type="cellIs" dxfId="104" priority="43" operator="equal">
      <formula>1</formula>
    </cfRule>
    <cfRule type="cellIs" dxfId="103" priority="44" operator="equal">
      <formula>2</formula>
    </cfRule>
  </conditionalFormatting>
  <conditionalFormatting sqref="E33">
    <cfRule type="cellIs" dxfId="102" priority="42" operator="equal">
      <formula>3</formula>
    </cfRule>
  </conditionalFormatting>
  <conditionalFormatting sqref="E33">
    <cfRule type="cellIs" dxfId="101" priority="41" operator="equal">
      <formula>0</formula>
    </cfRule>
  </conditionalFormatting>
  <conditionalFormatting sqref="E37">
    <cfRule type="cellIs" dxfId="100" priority="39" operator="equal">
      <formula>1</formula>
    </cfRule>
    <cfRule type="cellIs" dxfId="99" priority="40" operator="equal">
      <formula>2</formula>
    </cfRule>
  </conditionalFormatting>
  <conditionalFormatting sqref="E37">
    <cfRule type="cellIs" dxfId="98" priority="38" operator="equal">
      <formula>3</formula>
    </cfRule>
  </conditionalFormatting>
  <conditionalFormatting sqref="E37">
    <cfRule type="cellIs" dxfId="97" priority="37" operator="equal">
      <formula>0</formula>
    </cfRule>
  </conditionalFormatting>
  <conditionalFormatting sqref="E40">
    <cfRule type="cellIs" dxfId="96" priority="35" operator="equal">
      <formula>1</formula>
    </cfRule>
    <cfRule type="cellIs" dxfId="95" priority="36" operator="equal">
      <formula>2</formula>
    </cfRule>
  </conditionalFormatting>
  <conditionalFormatting sqref="E40">
    <cfRule type="cellIs" dxfId="94" priority="34" operator="equal">
      <formula>3</formula>
    </cfRule>
  </conditionalFormatting>
  <conditionalFormatting sqref="E40">
    <cfRule type="cellIs" dxfId="93" priority="33" operator="equal">
      <formula>0</formula>
    </cfRule>
  </conditionalFormatting>
  <conditionalFormatting sqref="E42">
    <cfRule type="cellIs" dxfId="92" priority="31" operator="equal">
      <formula>1</formula>
    </cfRule>
    <cfRule type="cellIs" dxfId="91" priority="32" operator="equal">
      <formula>2</formula>
    </cfRule>
  </conditionalFormatting>
  <conditionalFormatting sqref="E42">
    <cfRule type="cellIs" dxfId="90" priority="30" operator="equal">
      <formula>3</formula>
    </cfRule>
  </conditionalFormatting>
  <conditionalFormatting sqref="E42">
    <cfRule type="cellIs" dxfId="89" priority="29" operator="equal">
      <formula>0</formula>
    </cfRule>
  </conditionalFormatting>
  <conditionalFormatting sqref="E44">
    <cfRule type="cellIs" dxfId="88" priority="27" operator="equal">
      <formula>1</formula>
    </cfRule>
    <cfRule type="cellIs" dxfId="87" priority="28" operator="equal">
      <formula>2</formula>
    </cfRule>
  </conditionalFormatting>
  <conditionalFormatting sqref="E44">
    <cfRule type="cellIs" dxfId="86" priority="26" operator="equal">
      <formula>3</formula>
    </cfRule>
  </conditionalFormatting>
  <conditionalFormatting sqref="E44">
    <cfRule type="cellIs" dxfId="85" priority="25" operator="equal">
      <formula>0</formula>
    </cfRule>
  </conditionalFormatting>
  <conditionalFormatting sqref="E46">
    <cfRule type="cellIs" dxfId="84" priority="23" operator="equal">
      <formula>1</formula>
    </cfRule>
    <cfRule type="cellIs" dxfId="83" priority="24" operator="equal">
      <formula>2</formula>
    </cfRule>
  </conditionalFormatting>
  <conditionalFormatting sqref="E46">
    <cfRule type="cellIs" dxfId="82" priority="22" operator="equal">
      <formula>3</formula>
    </cfRule>
  </conditionalFormatting>
  <conditionalFormatting sqref="E46">
    <cfRule type="cellIs" dxfId="81" priority="21" operator="equal">
      <formula>0</formula>
    </cfRule>
  </conditionalFormatting>
  <conditionalFormatting sqref="E49">
    <cfRule type="cellIs" dxfId="80" priority="19" operator="equal">
      <formula>1</formula>
    </cfRule>
    <cfRule type="cellIs" dxfId="79" priority="20" operator="equal">
      <formula>2</formula>
    </cfRule>
  </conditionalFormatting>
  <conditionalFormatting sqref="E49">
    <cfRule type="cellIs" dxfId="78" priority="18" operator="equal">
      <formula>3</formula>
    </cfRule>
  </conditionalFormatting>
  <conditionalFormatting sqref="E49">
    <cfRule type="cellIs" dxfId="77" priority="17" operator="equal">
      <formula>0</formula>
    </cfRule>
  </conditionalFormatting>
  <conditionalFormatting sqref="E51">
    <cfRule type="cellIs" dxfId="76" priority="15" operator="equal">
      <formula>1</formula>
    </cfRule>
    <cfRule type="cellIs" dxfId="75" priority="16" operator="equal">
      <formula>2</formula>
    </cfRule>
  </conditionalFormatting>
  <conditionalFormatting sqref="E51">
    <cfRule type="cellIs" dxfId="74" priority="14" operator="equal">
      <formula>3</formula>
    </cfRule>
  </conditionalFormatting>
  <conditionalFormatting sqref="E51">
    <cfRule type="cellIs" dxfId="73" priority="13" operator="equal">
      <formula>0</formula>
    </cfRule>
  </conditionalFormatting>
  <conditionalFormatting sqref="E53">
    <cfRule type="cellIs" dxfId="72" priority="11" operator="equal">
      <formula>1</formula>
    </cfRule>
    <cfRule type="cellIs" dxfId="71" priority="12" operator="equal">
      <formula>2</formula>
    </cfRule>
  </conditionalFormatting>
  <conditionalFormatting sqref="E53">
    <cfRule type="cellIs" dxfId="70" priority="10" operator="equal">
      <formula>3</formula>
    </cfRule>
  </conditionalFormatting>
  <conditionalFormatting sqref="E53">
    <cfRule type="cellIs" dxfId="69" priority="9" operator="equal">
      <formula>0</formula>
    </cfRule>
  </conditionalFormatting>
  <conditionalFormatting sqref="E57">
    <cfRule type="cellIs" dxfId="68" priority="7" operator="equal">
      <formula>1</formula>
    </cfRule>
    <cfRule type="cellIs" dxfId="67" priority="8" operator="equal">
      <formula>2</formula>
    </cfRule>
  </conditionalFormatting>
  <conditionalFormatting sqref="E57">
    <cfRule type="cellIs" dxfId="66" priority="6" operator="equal">
      <formula>3</formula>
    </cfRule>
  </conditionalFormatting>
  <conditionalFormatting sqref="E57">
    <cfRule type="cellIs" dxfId="65" priority="5" operator="equal">
      <formula>0</formula>
    </cfRule>
  </conditionalFormatting>
  <conditionalFormatting sqref="E55">
    <cfRule type="cellIs" dxfId="64" priority="3" operator="equal">
      <formula>1</formula>
    </cfRule>
    <cfRule type="cellIs" dxfId="63" priority="4" operator="equal">
      <formula>2</formula>
    </cfRule>
  </conditionalFormatting>
  <conditionalFormatting sqref="E55">
    <cfRule type="cellIs" dxfId="62" priority="2" operator="equal">
      <formula>3</formula>
    </cfRule>
  </conditionalFormatting>
  <conditionalFormatting sqref="E55">
    <cfRule type="cellIs" dxfId="61" priority="1" operator="equal">
      <formula>0</formula>
    </cfRule>
  </conditionalFormatting>
  <dataValidations count="6">
    <dataValidation type="list" allowBlank="1" showInputMessage="1" showErrorMessage="1" sqref="B19:C19" xr:uid="{00000000-0002-0000-0200-000000000000}">
      <formula1>"[select from list],Yes,No"</formula1>
    </dataValidation>
    <dataValidation type="list" allowBlank="1" showInputMessage="1" showErrorMessage="1" sqref="E22:E25 E31:E34 E55:E56" xr:uid="{00000000-0002-0000-0200-000001000000}">
      <formula1>"Enter score,3,2,1"</formula1>
    </dataValidation>
    <dataValidation type="list" allowBlank="1" showInputMessage="1" showErrorMessage="1" sqref="E26:E29 E35:E38 E40:E47 E49:E54 E57:E58" xr:uid="{00000000-0002-0000-0200-000002000000}">
      <formula1>"Enter score,3,2,1,0"</formula1>
    </dataValidation>
    <dataValidation type="list" allowBlank="1" showInputMessage="1" showErrorMessage="1" sqref="C40" xr:uid="{00000000-0002-0000-0200-000003000000}">
      <formula1>$X$5:$X$8</formula1>
    </dataValidation>
    <dataValidation type="list" allowBlank="1" showInputMessage="1" showErrorMessage="1" sqref="C42" xr:uid="{00000000-0002-0000-0200-000004000000}">
      <formula1>$Y$5:$Y$8</formula1>
    </dataValidation>
    <dataValidation type="list" allowBlank="1" showInputMessage="1" showErrorMessage="1" sqref="C44" xr:uid="{00000000-0002-0000-0200-000005000000}">
      <formula1>$Z$5:$Z$8</formula1>
    </dataValidation>
  </dataValidations>
  <pageMargins left="0.7" right="0.7" top="0.75" bottom="0.75" header="0.3" footer="0.3"/>
  <pageSetup paperSize="9" scale="52" fitToHeight="0" orientation="portrait" r:id="rId1"/>
  <rowBreaks count="1" manualBreakCount="1">
    <brk id="24"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AN323"/>
  <sheetViews>
    <sheetView view="pageBreakPreview" zoomScale="80" zoomScaleNormal="100" zoomScaleSheetLayoutView="80" workbookViewId="0" xr3:uid="{51F8DEE0-4D01-5F28-A812-FC0BD7CAC4A5}">
      <selection activeCell="A19" sqref="A19"/>
    </sheetView>
  </sheetViews>
  <sheetFormatPr defaultRowHeight="12.75"/>
  <cols>
    <col min="1" max="1" width="21" style="3" customWidth="1"/>
    <col min="2" max="2" width="19.28515625" style="3" customWidth="1"/>
    <col min="3" max="3" width="11.42578125" style="3" hidden="1" customWidth="1"/>
    <col min="4" max="4" width="10.85546875" style="3" hidden="1" customWidth="1"/>
    <col min="5" max="5" width="41.42578125" style="3" customWidth="1"/>
    <col min="6" max="6" width="24.85546875" style="3" customWidth="1"/>
    <col min="7" max="7" width="12.42578125" style="3" customWidth="1"/>
    <col min="8" max="8" width="10.85546875" style="3" hidden="1" customWidth="1"/>
    <col min="9" max="9" width="10.28515625" style="3" hidden="1" customWidth="1"/>
    <col min="10" max="10" width="52.5703125" style="3" customWidth="1"/>
    <col min="11" max="11" width="18.28515625" style="6" customWidth="1"/>
    <col min="12" max="12" width="28.85546875" style="6" customWidth="1"/>
    <col min="13" max="13" width="19.42578125" style="6" customWidth="1"/>
    <col min="14" max="40" width="9.140625" style="6"/>
    <col min="41" max="16384" width="9.140625" style="3"/>
  </cols>
  <sheetData>
    <row r="1" spans="1:40" s="6" customFormat="1">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row>
    <row r="2" spans="1:40" s="6" customFormat="1" ht="16.5" customHeight="1">
      <c r="A2" s="109" t="s">
        <v>252</v>
      </c>
      <c r="B2" s="109"/>
      <c r="C2" s="109"/>
      <c r="D2" s="216" t="str">
        <f>'1.1 Eligibility'!B2</f>
        <v>[state project name]</v>
      </c>
      <c r="E2" s="216"/>
      <c r="F2" s="216"/>
      <c r="G2" s="216"/>
      <c r="H2" s="216"/>
      <c r="I2" s="216"/>
      <c r="J2" s="216"/>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row>
    <row r="3" spans="1:40" s="6" customFormat="1" ht="23.25" customHeight="1" thickBot="1">
      <c r="A3" s="108"/>
      <c r="B3" s="108"/>
      <c r="C3" s="108"/>
      <c r="D3" s="108"/>
      <c r="E3" s="108"/>
      <c r="F3" s="108"/>
      <c r="G3" s="223" t="s">
        <v>253</v>
      </c>
      <c r="H3" s="223" t="s">
        <v>254</v>
      </c>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row>
    <row r="4" spans="1:40" ht="21" customHeight="1" thickBot="1">
      <c r="A4" s="107" t="s">
        <v>255</v>
      </c>
      <c r="B4" s="14" t="str">
        <f>'1.1 Eligibility'!B4</f>
        <v>[state project number]</v>
      </c>
      <c r="C4" s="14"/>
      <c r="D4" s="108"/>
      <c r="E4" s="108"/>
      <c r="G4" s="224"/>
      <c r="H4" s="224"/>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row>
    <row r="5" spans="1:40" ht="21" customHeight="1" thickBot="1">
      <c r="A5" s="107" t="s">
        <v>256</v>
      </c>
      <c r="B5" s="89" t="str">
        <f>'1.1 Eligibility'!B5</f>
        <v>[state activity number]</v>
      </c>
      <c r="C5" s="89"/>
      <c r="D5" s="108"/>
      <c r="E5" s="108"/>
      <c r="F5" s="108"/>
      <c r="G5" s="46" t="str">
        <f>'1.1 Eligibility'!E47</f>
        <v>-</v>
      </c>
      <c r="H5" s="35" t="str">
        <f>'1.1 Eligibility'!G47</f>
        <v>-</v>
      </c>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row>
    <row r="6" spans="1:40" ht="21" customHeight="1" thickBot="1">
      <c r="A6" s="107" t="s">
        <v>257</v>
      </c>
      <c r="B6" s="149" t="str">
        <f>'1.1 Eligibility'!B6</f>
        <v>[state name]</v>
      </c>
      <c r="C6" s="149"/>
      <c r="D6" s="149"/>
      <c r="E6" s="7"/>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row>
    <row r="7" spans="1:40" ht="21" customHeight="1" thickBot="1">
      <c r="A7" s="107" t="s">
        <v>59</v>
      </c>
      <c r="B7" s="222" t="str">
        <f>'1.1 Eligibility'!B8</f>
        <v>[state date]</v>
      </c>
      <c r="C7" s="222"/>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row>
    <row r="8" spans="1:40" s="6" customFormat="1" ht="9" customHeight="1">
      <c r="A8" s="108"/>
      <c r="B8" s="108"/>
      <c r="C8" s="108"/>
      <c r="D8" s="7"/>
      <c r="E8" s="7"/>
      <c r="F8" s="108"/>
      <c r="G8" s="108"/>
      <c r="H8" s="108"/>
      <c r="I8" s="7"/>
      <c r="J8" s="7"/>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row>
    <row r="9" spans="1:40" s="45" customFormat="1" ht="54" customHeight="1" thickBot="1">
      <c r="A9" s="107" t="s">
        <v>258</v>
      </c>
      <c r="B9" s="217" t="str">
        <f>'1.1 Eligibility'!B10</f>
        <v>[Outline project description]</v>
      </c>
      <c r="C9" s="217"/>
      <c r="D9" s="217"/>
      <c r="E9" s="217"/>
      <c r="F9" s="217"/>
      <c r="G9" s="217"/>
      <c r="H9" s="217"/>
      <c r="I9" s="217"/>
      <c r="J9" s="217"/>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row>
    <row r="10" spans="1:40" s="45" customFormat="1" ht="54" customHeight="1" thickBot="1">
      <c r="A10" s="107" t="s">
        <v>259</v>
      </c>
      <c r="B10" s="217" t="str">
        <f>'1.1 Eligibility'!B11</f>
        <v>[Outline project design]</v>
      </c>
      <c r="C10" s="217"/>
      <c r="D10" s="217"/>
      <c r="E10" s="217"/>
      <c r="F10" s="217"/>
      <c r="G10" s="217"/>
      <c r="H10" s="217"/>
      <c r="I10" s="217"/>
      <c r="J10" s="217"/>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row>
    <row r="11" spans="1:40" s="45" customFormat="1" ht="7.5" customHeight="1" thickBot="1">
      <c r="A11" s="89"/>
      <c r="B11" s="149"/>
      <c r="C11" s="149"/>
      <c r="D11" s="149"/>
      <c r="E11" s="149"/>
      <c r="F11" s="149"/>
      <c r="G11" s="149"/>
      <c r="H11" s="149"/>
      <c r="I11" s="149"/>
      <c r="J11" s="149"/>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row>
    <row r="12" spans="1:40" ht="47.25" customHeight="1" thickBot="1">
      <c r="A12" s="107" t="s">
        <v>260</v>
      </c>
      <c r="B12" s="198" t="str">
        <f>'1.1 Eligibility'!B49:C49</f>
        <v>[Outline the key positive and negative consideration factors]</v>
      </c>
      <c r="C12" s="198"/>
      <c r="D12" s="198"/>
      <c r="E12" s="198"/>
      <c r="F12" s="19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row>
    <row r="13" spans="1:40" ht="45" customHeight="1" thickBot="1">
      <c r="A13" s="107" t="s">
        <v>249</v>
      </c>
      <c r="B13" s="198" t="str">
        <f>'1.2 Project Info Sheet'!B63:C63</f>
        <v>[Outline the support this project requires and state the recommended intervention for CRIDF]</v>
      </c>
      <c r="C13" s="198"/>
      <c r="D13" s="198"/>
      <c r="E13" s="198"/>
      <c r="F13" s="198"/>
      <c r="G13" s="108"/>
      <c r="H13" s="108"/>
      <c r="I13" s="108"/>
      <c r="J13" s="108"/>
      <c r="K13" s="108"/>
      <c r="L13" s="9"/>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row>
    <row r="14" spans="1:40" s="45" customFormat="1" ht="18" customHeight="1" thickBot="1">
      <c r="A14" s="89"/>
      <c r="B14" s="142"/>
      <c r="C14" s="142"/>
      <c r="D14" s="142"/>
      <c r="E14" s="142"/>
      <c r="F14" s="142"/>
      <c r="G14" s="142"/>
      <c r="H14" s="142"/>
      <c r="I14" s="142"/>
      <c r="J14" s="142"/>
      <c r="K14" s="108"/>
      <c r="L14" s="9"/>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row>
    <row r="15" spans="1:40" ht="17.25" customHeight="1" thickBot="1">
      <c r="A15" s="107" t="s">
        <v>78</v>
      </c>
      <c r="B15" s="217" t="str">
        <f>'1.1 Eligibility'!B14</f>
        <v>[State county(ies) involved]</v>
      </c>
      <c r="C15" s="217"/>
      <c r="D15" s="217"/>
      <c r="E15" s="217"/>
      <c r="F15" s="89"/>
      <c r="G15" s="89"/>
      <c r="H15" s="89"/>
      <c r="I15" s="89"/>
      <c r="J15" s="89"/>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row>
    <row r="16" spans="1:40" ht="15.75" customHeight="1" thickBot="1">
      <c r="A16" s="107" t="s">
        <v>81</v>
      </c>
      <c r="B16" s="217" t="str">
        <f>'1.1 Eligibility'!B15</f>
        <v>[select from list]</v>
      </c>
      <c r="C16" s="217"/>
      <c r="D16" s="218"/>
      <c r="E16" s="21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row>
    <row r="17" spans="1:40" ht="15.75" customHeight="1" thickBot="1">
      <c r="A17" s="107" t="s">
        <v>165</v>
      </c>
      <c r="B17" s="217" t="str">
        <f>'1.2 Project Info Sheet'!B19:C19</f>
        <v>[select from list]</v>
      </c>
      <c r="C17" s="217"/>
      <c r="D17" s="218"/>
      <c r="E17" s="218"/>
      <c r="F17" s="149"/>
      <c r="G17" s="149"/>
      <c r="H17" s="149"/>
      <c r="I17" s="149"/>
      <c r="J17" s="149"/>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row>
    <row r="18" spans="1:40" ht="15.75" customHeight="1" thickBot="1">
      <c r="A18" s="107" t="s">
        <v>83</v>
      </c>
      <c r="B18" s="217" t="str">
        <f>'1.1 Eligibility'!B16</f>
        <v>[select from list]</v>
      </c>
      <c r="C18" s="217"/>
      <c r="D18" s="218"/>
      <c r="E18" s="218"/>
      <c r="F18" s="149"/>
      <c r="G18" s="149"/>
      <c r="H18" s="149"/>
      <c r="I18" s="149"/>
      <c r="J18" s="149"/>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row>
    <row r="19" spans="1:40" ht="15.75" customHeight="1" thickBot="1">
      <c r="A19" s="107" t="s">
        <v>85</v>
      </c>
      <c r="B19" s="220" t="str">
        <f>'1.1 Eligibility'!B17</f>
        <v>[state estimated capital costs of project]</v>
      </c>
      <c r="C19" s="220"/>
      <c r="D19" s="221"/>
      <c r="E19" s="221"/>
      <c r="F19" s="149"/>
      <c r="G19" s="149"/>
      <c r="H19" s="149"/>
      <c r="I19" s="149"/>
      <c r="J19" s="149"/>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row>
    <row r="20" spans="1:40" ht="16.5" customHeight="1" thickBot="1">
      <c r="A20" s="107" t="s">
        <v>261</v>
      </c>
      <c r="B20" s="217" t="str">
        <f>'1.2 Project Info Sheet'!B18:C18</f>
        <v>[State document, author, date]</v>
      </c>
      <c r="C20" s="217"/>
      <c r="D20" s="217"/>
      <c r="E20" s="217"/>
      <c r="F20" s="217"/>
      <c r="G20" s="217"/>
      <c r="H20" s="217"/>
      <c r="I20" s="217"/>
      <c r="J20" s="217"/>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row>
    <row r="21" spans="1:40" customFormat="1" ht="15.75" customHeight="1">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row>
    <row r="22" spans="1:40" ht="21" customHeight="1" thickBot="1">
      <c r="A22" s="8" t="s">
        <v>91</v>
      </c>
      <c r="B22" s="8"/>
      <c r="C22" s="8"/>
      <c r="D22" s="8"/>
      <c r="E22" s="8"/>
      <c r="F22" s="8"/>
      <c r="G22" s="8"/>
      <c r="H22" s="8"/>
      <c r="I22" s="8"/>
      <c r="J22" s="40" t="s">
        <v>92</v>
      </c>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row>
    <row r="23" spans="1:40" ht="21" customHeight="1" thickBot="1">
      <c r="A23" s="203" t="s">
        <v>93</v>
      </c>
      <c r="B23" s="165"/>
      <c r="C23" s="165"/>
      <c r="D23" s="165"/>
      <c r="E23" s="165"/>
      <c r="F23" s="165"/>
      <c r="G23" s="93" t="str">
        <f>'1.1 Eligibility'!A21</f>
        <v>[select from list]</v>
      </c>
      <c r="H23" s="96"/>
      <c r="I23" s="96"/>
      <c r="J23" s="94" t="str">
        <f>'1.1 Eligibility'!E21</f>
        <v>-</v>
      </c>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row>
    <row r="24" spans="1:40" customFormat="1" ht="18.75" customHeight="1" thickBot="1">
      <c r="A24" s="219" t="s">
        <v>94</v>
      </c>
      <c r="B24" s="219"/>
      <c r="C24" s="219"/>
      <c r="D24" s="219"/>
      <c r="E24" s="219"/>
      <c r="F24" s="219"/>
      <c r="G24" s="93" t="str">
        <f>'1.1 Eligibility'!A22</f>
        <v>[select from list]</v>
      </c>
      <c r="H24" s="38"/>
      <c r="I24" s="38"/>
      <c r="J24" s="94" t="str">
        <f>'1.1 Eligibility'!E22</f>
        <v>-</v>
      </c>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row>
    <row r="25" spans="1:40" customFormat="1" ht="19.5" customHeight="1" thickBot="1">
      <c r="A25" s="217" t="s">
        <v>262</v>
      </c>
      <c r="B25" s="217"/>
      <c r="C25" s="217"/>
      <c r="D25" s="217"/>
      <c r="E25" s="217"/>
      <c r="F25" s="217"/>
      <c r="G25" s="93" t="str">
        <f>'1.1 Eligibility'!A23</f>
        <v>[select from list]</v>
      </c>
      <c r="H25" s="38"/>
      <c r="I25" s="38"/>
      <c r="J25" s="94" t="str">
        <f>'1.1 Eligibility'!E23</f>
        <v>-</v>
      </c>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row>
    <row r="26" spans="1:40" customFormat="1" ht="15.75" customHeight="1" thickBot="1">
      <c r="A26" s="217" t="s">
        <v>263</v>
      </c>
      <c r="B26" s="217"/>
      <c r="C26" s="217"/>
      <c r="D26" s="217"/>
      <c r="E26" s="217"/>
      <c r="F26" s="217"/>
      <c r="G26" s="93" t="str">
        <f>'1.1 Eligibility'!A24</f>
        <v>[select from list]</v>
      </c>
      <c r="H26" s="38"/>
      <c r="I26" s="38"/>
      <c r="J26" s="94" t="str">
        <f>'1.1 Eligibility'!E24</f>
        <v>-</v>
      </c>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row>
    <row r="27" spans="1:40" customFormat="1" ht="22.5" customHeight="1">
      <c r="A27" s="217" t="s">
        <v>264</v>
      </c>
      <c r="B27" s="217"/>
      <c r="C27" s="217"/>
      <c r="D27" s="217"/>
      <c r="E27" s="217"/>
      <c r="F27" s="217"/>
      <c r="G27" s="102" t="str">
        <f>'1.1 Eligibility'!A25</f>
        <v>[select from list]</v>
      </c>
      <c r="H27" s="38"/>
      <c r="I27" s="38"/>
      <c r="J27" s="95" t="str">
        <f>'1.1 Eligibility'!E25</f>
        <v>-</v>
      </c>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row>
    <row r="28" spans="1:40" s="5" customFormat="1" ht="15.75" customHeight="1">
      <c r="A28" s="23"/>
      <c r="B28" s="23"/>
      <c r="C28" s="23"/>
      <c r="G28" s="101"/>
    </row>
    <row r="29" spans="1:40" ht="27.75" customHeight="1" thickBot="1">
      <c r="A29" s="11"/>
      <c r="B29" s="11" t="s">
        <v>103</v>
      </c>
      <c r="C29" s="11" t="s">
        <v>104</v>
      </c>
      <c r="D29" s="31" t="s">
        <v>105</v>
      </c>
      <c r="E29" s="31" t="s">
        <v>265</v>
      </c>
      <c r="F29" s="11"/>
      <c r="G29" s="11" t="s">
        <v>103</v>
      </c>
      <c r="H29" s="11" t="s">
        <v>104</v>
      </c>
      <c r="I29" s="31" t="s">
        <v>105</v>
      </c>
      <c r="J29" s="31" t="s">
        <v>265</v>
      </c>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row>
    <row r="30" spans="1:40" ht="24.75" customHeight="1" thickBot="1">
      <c r="A30" s="89" t="s">
        <v>266</v>
      </c>
      <c r="B30" s="39" t="str">
        <f>'1.1 Eligibility'!E29</f>
        <v>Enter score</v>
      </c>
      <c r="C30" s="4">
        <f>'1.1 Eligibility'!F29</f>
        <v>1</v>
      </c>
      <c r="D30" s="4" t="e">
        <f>'1.1 Eligibility'!G29</f>
        <v>#VALUE!</v>
      </c>
      <c r="E30" s="14" t="str">
        <f>'1.1 Eligibility'!C29</f>
        <v>[select from list]</v>
      </c>
      <c r="F30" s="89" t="s">
        <v>117</v>
      </c>
      <c r="G30" s="4" t="str">
        <f>'1.1 Eligibility'!E33</f>
        <v>Enter score</v>
      </c>
      <c r="H30" s="4">
        <f>'1.1 Eligibility'!F33</f>
        <v>1</v>
      </c>
      <c r="I30" s="4" t="e">
        <f>'1.1 Eligibility'!G33</f>
        <v>#VALUE!</v>
      </c>
      <c r="J30" s="14" t="str">
        <f>'1.1 Eligibility'!C33</f>
        <v>[select from list]</v>
      </c>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row>
    <row r="31" spans="1:40" ht="24.75" customHeight="1" thickBot="1">
      <c r="A31" s="89" t="s">
        <v>267</v>
      </c>
      <c r="B31" s="39" t="str">
        <f>'1.1 Eligibility'!E31</f>
        <v>Enter score</v>
      </c>
      <c r="C31" s="4">
        <f>'1.1 Eligibility'!F31</f>
        <v>1</v>
      </c>
      <c r="D31" s="4" t="e">
        <f>'1.1 Eligibility'!G31</f>
        <v>#VALUE!</v>
      </c>
      <c r="E31" s="14" t="str">
        <f>'1.1 Eligibility'!C31</f>
        <v>[select from list]</v>
      </c>
      <c r="F31" s="89" t="s">
        <v>121</v>
      </c>
      <c r="G31" s="4" t="str">
        <f>'1.1 Eligibility'!E35</f>
        <v>Enter score</v>
      </c>
      <c r="H31" s="4">
        <f>'1.1 Eligibility'!F35</f>
        <v>1</v>
      </c>
      <c r="I31" s="4" t="e">
        <f>'1.1 Eligibility'!G35</f>
        <v>#VALUE!</v>
      </c>
      <c r="J31" s="14" t="str">
        <f>'1.1 Eligibility'!C35</f>
        <v>[select from list]</v>
      </c>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row>
    <row r="32" spans="1:40">
      <c r="A32" s="108"/>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row>
    <row r="33" spans="1:10" ht="21" customHeight="1" thickBot="1">
      <c r="A33" s="8" t="s">
        <v>125</v>
      </c>
      <c r="B33" s="8"/>
      <c r="C33" s="8"/>
      <c r="D33" s="8"/>
      <c r="E33" s="8"/>
      <c r="F33" s="8" t="s">
        <v>185</v>
      </c>
      <c r="G33" s="8"/>
      <c r="H33" s="8"/>
      <c r="I33" s="8"/>
      <c r="J33" s="8"/>
    </row>
    <row r="34" spans="1:10" ht="23.25" customHeight="1" thickBot="1">
      <c r="A34" s="108" t="s">
        <v>126</v>
      </c>
      <c r="B34" s="4" t="str">
        <f>'1.1 Eligibility'!E39</f>
        <v>Enter score</v>
      </c>
      <c r="C34" s="4">
        <f>'1.1 Eligibility'!F39</f>
        <v>1</v>
      </c>
      <c r="D34" s="4" t="e">
        <f>'1.1 Eligibility'!G39</f>
        <v>#VALUE!</v>
      </c>
      <c r="E34" s="108" t="str">
        <f>'1.1 Eligibility'!C39</f>
        <v>[state plan]</v>
      </c>
      <c r="F34" s="108" t="s">
        <v>186</v>
      </c>
      <c r="G34" s="4" t="str">
        <f>'1.2 Project Info Sheet'!E31</f>
        <v>Enter score</v>
      </c>
      <c r="H34" s="4">
        <f>'1.2 Project Info Sheet'!F31</f>
        <v>1</v>
      </c>
      <c r="I34" s="4" t="e">
        <f>'1.2 Project Info Sheet'!G31</f>
        <v>#VALUE!</v>
      </c>
      <c r="J34" s="136" t="str">
        <f>'1.2 Project Info Sheet'!C31</f>
        <v>[state estimated cost]</v>
      </c>
    </row>
    <row r="35" spans="1:10" ht="23.25" customHeight="1" thickBot="1">
      <c r="A35" s="108" t="s">
        <v>131</v>
      </c>
      <c r="B35" s="4" t="str">
        <f>'1.1 Eligibility'!E41</f>
        <v>Enter score</v>
      </c>
      <c r="C35" s="4">
        <f>'1.1 Eligibility'!F41</f>
        <v>1</v>
      </c>
      <c r="D35" s="4" t="e">
        <f>'1.1 Eligibility'!G41</f>
        <v>#VALUE!</v>
      </c>
      <c r="E35" s="108" t="str">
        <f>'1.1 Eligibility'!C41</f>
        <v>[state boundaries]</v>
      </c>
      <c r="F35" s="108" t="s">
        <v>191</v>
      </c>
      <c r="G35" s="4" t="str">
        <f>'1.2 Project Info Sheet'!E33</f>
        <v>Enter score</v>
      </c>
      <c r="H35" s="4">
        <f>'1.2 Project Info Sheet'!F33</f>
        <v>1</v>
      </c>
      <c r="I35" s="4" t="e">
        <f>'1.2 Project Info Sheet'!G33</f>
        <v>#VALUE!</v>
      </c>
      <c r="J35" s="108" t="str">
        <f>'1.2 Project Info Sheet'!C33</f>
        <v>[state type of economic study undertaken]</v>
      </c>
    </row>
    <row r="36" spans="1:10" ht="23.25" customHeight="1" thickBot="1">
      <c r="A36" s="108" t="s">
        <v>136</v>
      </c>
      <c r="B36" s="4" t="str">
        <f>'1.1 Eligibility'!E43</f>
        <v>Enter score</v>
      </c>
      <c r="C36" s="4">
        <f>'1.1 Eligibility'!F43</f>
        <v>1</v>
      </c>
      <c r="D36" s="4" t="e">
        <f>'1.1 Eligibility'!G43</f>
        <v>#VALUE!</v>
      </c>
      <c r="E36" s="108"/>
      <c r="F36" s="108" t="s">
        <v>196</v>
      </c>
      <c r="G36" s="4" t="str">
        <f>'1.2 Project Info Sheet'!E35</f>
        <v>Enter score</v>
      </c>
      <c r="H36" s="4">
        <f>'1.2 Project Info Sheet'!F35</f>
        <v>1</v>
      </c>
      <c r="I36" s="4" t="e">
        <f>'1.2 Project Info Sheet'!G35</f>
        <v>#VALUE!</v>
      </c>
      <c r="J36" s="108" t="str">
        <f>'1.2 Project Info Sheet'!C35</f>
        <v>[state names of previous and potential future funders]</v>
      </c>
    </row>
    <row r="37" spans="1:10" ht="23.25" customHeight="1" thickBot="1">
      <c r="A37" s="108" t="s">
        <v>268</v>
      </c>
      <c r="B37" s="4" t="str">
        <f>'1.1 Eligibility'!E45</f>
        <v>Enter score</v>
      </c>
      <c r="C37" s="4">
        <f>'1.1 Eligibility'!F45</f>
        <v>1</v>
      </c>
      <c r="D37" s="4" t="e">
        <f>'1.1 Eligibility'!G45</f>
        <v>#VALUE!</v>
      </c>
      <c r="E37" s="108"/>
      <c r="F37" s="3" t="s">
        <v>201</v>
      </c>
      <c r="G37" s="4" t="str">
        <f>'1.2 Project Info Sheet'!E37</f>
        <v>Enter score</v>
      </c>
      <c r="H37" s="4">
        <f>'1.2 Project Info Sheet'!F37</f>
        <v>1</v>
      </c>
      <c r="I37" s="4" t="e">
        <f>'1.2 Project Info Sheet'!G37</f>
        <v>#VALUE!</v>
      </c>
      <c r="J37" s="108"/>
    </row>
    <row r="38" spans="1:10" ht="20.25" customHeight="1" thickBot="1">
      <c r="A38" s="8" t="s">
        <v>166</v>
      </c>
      <c r="B38" s="8"/>
      <c r="C38" s="8"/>
      <c r="D38" s="107"/>
      <c r="E38" s="107"/>
      <c r="F38" s="8" t="s">
        <v>269</v>
      </c>
      <c r="G38" s="8"/>
      <c r="H38" s="8"/>
      <c r="I38" s="107"/>
      <c r="J38" s="107"/>
    </row>
    <row r="39" spans="1:10" ht="22.5" customHeight="1" thickBot="1">
      <c r="A39" s="108" t="s">
        <v>167</v>
      </c>
      <c r="B39" s="4" t="str">
        <f>'1.2 Project Info Sheet'!E22</f>
        <v>Enter score</v>
      </c>
      <c r="C39" s="4">
        <f>'1.2 Project Info Sheet'!F22</f>
        <v>1</v>
      </c>
      <c r="D39" s="4" t="e">
        <f>'1.2 Project Info Sheet'!G22</f>
        <v>#VALUE!</v>
      </c>
      <c r="E39" s="108" t="str">
        <f>'1.2 Project Info Sheet'!C22</f>
        <v>[state project stage]</v>
      </c>
      <c r="F39" s="108" t="s">
        <v>223</v>
      </c>
      <c r="G39" s="4" t="str">
        <f>'1.2 Project Info Sheet'!E49</f>
        <v>Enter score</v>
      </c>
      <c r="H39" s="4">
        <f>'1.2 Project Info Sheet'!F49</f>
        <v>1</v>
      </c>
      <c r="I39" s="4" t="e">
        <f>'1.2 Project Info Sheet'!G49</f>
        <v>#VALUE!</v>
      </c>
      <c r="J39" s="108" t="str">
        <f>'1.2 Project Info Sheet'!C49</f>
        <v>[state project proponent]</v>
      </c>
    </row>
    <row r="40" spans="1:10" ht="22.5" customHeight="1" thickBot="1">
      <c r="A40" s="108" t="s">
        <v>172</v>
      </c>
      <c r="B40" s="4" t="str">
        <f>'1.2 Project Info Sheet'!E24</f>
        <v>Enter score</v>
      </c>
      <c r="C40" s="4">
        <f>'1.2 Project Info Sheet'!F24</f>
        <v>1</v>
      </c>
      <c r="D40" s="4" t="e">
        <f>'1.2 Project Info Sheet'!G24</f>
        <v>#VALUE!</v>
      </c>
      <c r="E40" s="108" t="str">
        <f>'1.2 Project Info Sheet'!C24</f>
        <v>[state design stage]</v>
      </c>
      <c r="F40" s="108" t="s">
        <v>228</v>
      </c>
      <c r="G40" s="4" t="str">
        <f>'1.2 Project Info Sheet'!E51</f>
        <v>Enter score</v>
      </c>
      <c r="H40" s="4">
        <f>'1.2 Project Info Sheet'!F51</f>
        <v>1</v>
      </c>
      <c r="I40" s="4" t="e">
        <f>'1.2 Project Info Sheet'!G51</f>
        <v>#VALUE!</v>
      </c>
      <c r="J40" s="108" t="str">
        <f>'1.2 Project Info Sheet'!C51</f>
        <v>[state name, organisation and position]</v>
      </c>
    </row>
    <row r="41" spans="1:10" ht="22.5" customHeight="1" thickBot="1">
      <c r="A41" s="108" t="s">
        <v>176</v>
      </c>
      <c r="B41" s="4" t="str">
        <f>'1.2 Project Info Sheet'!E26</f>
        <v>Enter score</v>
      </c>
      <c r="C41" s="4">
        <f>'1.2 Project Info Sheet'!F24</f>
        <v>1</v>
      </c>
      <c r="D41" s="4" t="e">
        <f>'1.2 Project Info Sheet'!G24</f>
        <v>#VALUE!</v>
      </c>
      <c r="E41" s="108" t="str">
        <f>'1.2 Project Info Sheet'!C26</f>
        <v>[state estimated start /end dates and duration]</v>
      </c>
      <c r="F41" s="108" t="s">
        <v>233</v>
      </c>
      <c r="G41" s="4" t="str">
        <f>'1.2 Project Info Sheet'!E53</f>
        <v>Enter score</v>
      </c>
      <c r="H41" s="4">
        <f>'1.2 Project Info Sheet'!F53</f>
        <v>1</v>
      </c>
      <c r="I41" s="4" t="e">
        <f>'1.2 Project Info Sheet'!G53</f>
        <v>#VALUE!</v>
      </c>
      <c r="J41" s="108"/>
    </row>
    <row r="42" spans="1:10" ht="22.5" customHeight="1" thickBot="1">
      <c r="A42" s="3" t="s">
        <v>181</v>
      </c>
      <c r="B42" s="4" t="str">
        <f>'1.2 Project Info Sheet'!E28</f>
        <v>Enter score</v>
      </c>
      <c r="C42" s="4">
        <f>'1.2 Project Info Sheet'!F28</f>
        <v>1</v>
      </c>
      <c r="D42" s="4" t="e">
        <f>'1.2 Project Info Sheet'!G28</f>
        <v>#VALUE!</v>
      </c>
      <c r="F42" s="108" t="s">
        <v>237</v>
      </c>
      <c r="G42" s="4" t="str">
        <f>'1.2 Project Info Sheet'!E57</f>
        <v>Enter score</v>
      </c>
      <c r="H42" s="4">
        <f>'1.2 Project Info Sheet'!F57</f>
        <v>1</v>
      </c>
      <c r="I42" s="4" t="e">
        <f>'1.2 Project Info Sheet'!G57</f>
        <v>#VALUE!</v>
      </c>
      <c r="J42" s="108" t="str">
        <f>'1.2 Project Info Sheet'!C55</f>
        <v>[state estimated number of beneficiaries]</v>
      </c>
    </row>
    <row r="43" spans="1:10" ht="19.5" customHeight="1" thickBot="1">
      <c r="A43" s="8" t="s">
        <v>206</v>
      </c>
      <c r="B43" s="8"/>
      <c r="C43" s="8"/>
      <c r="D43" s="107"/>
      <c r="E43" s="107"/>
      <c r="F43" s="108" t="s">
        <v>242</v>
      </c>
      <c r="G43" s="4" t="str">
        <f>'1.2 Project Info Sheet'!E55</f>
        <v>Enter score</v>
      </c>
      <c r="H43" s="4">
        <f>'1.2 Project Info Sheet'!F55</f>
        <v>1</v>
      </c>
      <c r="I43" s="4" t="e">
        <f>'1.2 Project Info Sheet'!G55</f>
        <v>#VALUE!</v>
      </c>
      <c r="J43" s="108"/>
    </row>
    <row r="44" spans="1:10" ht="22.5" customHeight="1" thickBot="1">
      <c r="A44" s="108" t="s">
        <v>207</v>
      </c>
      <c r="B44" s="4" t="str">
        <f>'1.2 Project Info Sheet'!E40</f>
        <v>Enter score</v>
      </c>
      <c r="C44" s="4">
        <f>'1.2 Project Info Sheet'!F40</f>
        <v>1</v>
      </c>
      <c r="D44" s="4" t="e">
        <f>'1.2 Project Info Sheet'!G40</f>
        <v>#VALUE!</v>
      </c>
      <c r="E44" s="7" t="str">
        <f>'1.2 Project Info Sheet'!C40</f>
        <v>[select from list]</v>
      </c>
      <c r="F44" s="108"/>
      <c r="G44" s="108"/>
      <c r="H44" s="108"/>
      <c r="I44" s="108"/>
      <c r="J44" s="108"/>
    </row>
    <row r="45" spans="1:10" ht="22.5" customHeight="1" thickBot="1">
      <c r="A45" s="108" t="s">
        <v>211</v>
      </c>
      <c r="B45" s="4" t="str">
        <f>'1.2 Project Info Sheet'!E42</f>
        <v>Enter score</v>
      </c>
      <c r="C45" s="4">
        <f>'1.2 Project Info Sheet'!F42</f>
        <v>1</v>
      </c>
      <c r="D45" s="4" t="e">
        <f>'1.2 Project Info Sheet'!G42</f>
        <v>#VALUE!</v>
      </c>
      <c r="E45" s="7" t="str">
        <f>'1.2 Project Info Sheet'!C42</f>
        <v>[select from list]</v>
      </c>
      <c r="F45" s="108"/>
      <c r="G45" s="108"/>
      <c r="H45" s="108"/>
      <c r="I45" s="108"/>
      <c r="J45" s="108"/>
    </row>
    <row r="46" spans="1:10" ht="22.5" customHeight="1" thickBot="1">
      <c r="A46" s="3" t="s">
        <v>155</v>
      </c>
      <c r="B46" s="4" t="str">
        <f>'1.2 Project Info Sheet'!E44</f>
        <v>Enter score</v>
      </c>
      <c r="C46" s="4">
        <f>'1.2 Project Info Sheet'!F44</f>
        <v>1</v>
      </c>
      <c r="D46" s="4" t="e">
        <f>'1.2 Project Info Sheet'!G44</f>
        <v>#VALUE!</v>
      </c>
      <c r="E46" s="7" t="str">
        <f>'1.2 Project Info Sheet'!C44</f>
        <v>[select from list]</v>
      </c>
      <c r="F46" s="108"/>
      <c r="G46" s="108"/>
      <c r="H46" s="108"/>
      <c r="I46" s="108"/>
      <c r="J46" s="108"/>
    </row>
    <row r="47" spans="1:10" ht="22.5" customHeight="1" thickBot="1">
      <c r="A47" s="108" t="s">
        <v>218</v>
      </c>
      <c r="B47" s="4" t="str">
        <f>'1.2 Project Info Sheet'!E46</f>
        <v>Enter score</v>
      </c>
      <c r="C47" s="4">
        <f>'1.2 Project Info Sheet'!F46</f>
        <v>1</v>
      </c>
      <c r="D47" s="4" t="e">
        <f>'1.2 Project Info Sheet'!G46</f>
        <v>#VALUE!</v>
      </c>
      <c r="E47" s="10"/>
      <c r="F47" s="108"/>
      <c r="G47" s="108"/>
      <c r="H47" s="108"/>
      <c r="I47" s="108"/>
      <c r="J47" s="108"/>
    </row>
    <row r="48" spans="1:10">
      <c r="A48" s="108"/>
      <c r="B48" s="108"/>
      <c r="C48" s="108"/>
      <c r="D48" s="108"/>
      <c r="E48" s="108"/>
      <c r="F48" s="108"/>
      <c r="G48" s="108"/>
      <c r="H48" s="108"/>
      <c r="I48" s="108"/>
      <c r="J48" s="108"/>
    </row>
    <row r="51" spans="1:12">
      <c r="A51" s="108"/>
      <c r="B51" s="108"/>
      <c r="C51" s="108"/>
      <c r="D51" s="108"/>
      <c r="E51" s="108"/>
      <c r="F51" s="108"/>
      <c r="G51" s="108"/>
      <c r="H51" s="108"/>
      <c r="I51" s="108"/>
      <c r="J51" s="108"/>
      <c r="K51" s="108"/>
      <c r="L51" s="9"/>
    </row>
    <row r="52" spans="1:12">
      <c r="A52" s="108"/>
      <c r="B52" s="108"/>
      <c r="C52" s="108"/>
      <c r="D52" s="108"/>
      <c r="E52" s="108"/>
      <c r="F52" s="108"/>
      <c r="G52" s="108"/>
      <c r="H52" s="108"/>
      <c r="I52" s="108"/>
      <c r="J52" s="108"/>
      <c r="K52" s="108"/>
      <c r="L52" s="9"/>
    </row>
    <row r="53" spans="1:12">
      <c r="A53" s="108"/>
      <c r="B53" s="108"/>
      <c r="C53" s="108"/>
      <c r="D53" s="108"/>
      <c r="E53" s="108"/>
      <c r="F53" s="108"/>
      <c r="G53" s="108"/>
      <c r="H53" s="108"/>
      <c r="I53" s="108"/>
      <c r="J53" s="108"/>
      <c r="K53" s="108"/>
      <c r="L53" s="9"/>
    </row>
    <row r="54" spans="1:12">
      <c r="A54" s="108"/>
      <c r="B54" s="108"/>
      <c r="C54" s="108"/>
      <c r="D54" s="108"/>
      <c r="E54" s="108"/>
      <c r="F54" s="108"/>
      <c r="G54" s="108"/>
      <c r="H54" s="108"/>
      <c r="I54" s="108"/>
      <c r="J54" s="108"/>
      <c r="K54" s="108"/>
      <c r="L54" s="108"/>
    </row>
    <row r="55" spans="1:12">
      <c r="A55" s="108"/>
      <c r="B55" s="108"/>
      <c r="C55" s="108"/>
      <c r="D55" s="108"/>
      <c r="E55" s="108"/>
      <c r="F55" s="108"/>
      <c r="G55" s="108"/>
      <c r="H55" s="108"/>
      <c r="I55" s="108"/>
      <c r="J55" s="108"/>
      <c r="K55" s="108"/>
      <c r="L55" s="108"/>
    </row>
    <row r="56" spans="1:12">
      <c r="A56" s="108"/>
      <c r="B56" s="108"/>
      <c r="C56" s="108"/>
      <c r="D56" s="13"/>
      <c r="E56" s="13"/>
      <c r="F56" s="9"/>
      <c r="G56" s="9"/>
      <c r="H56" s="9"/>
      <c r="I56" s="9"/>
      <c r="J56" s="108"/>
      <c r="K56" s="108"/>
      <c r="L56" s="108"/>
    </row>
    <row r="57" spans="1:12">
      <c r="A57" s="108"/>
      <c r="B57" s="108"/>
      <c r="C57" s="108"/>
      <c r="D57" s="108"/>
      <c r="E57" s="108"/>
      <c r="F57" s="108"/>
      <c r="G57" s="108"/>
      <c r="H57" s="108"/>
      <c r="I57" s="108"/>
      <c r="J57" s="108"/>
      <c r="K57" s="108"/>
      <c r="L57" s="108"/>
    </row>
    <row r="58" spans="1:12">
      <c r="A58" s="108"/>
      <c r="B58" s="108"/>
      <c r="C58" s="108"/>
      <c r="D58" s="108"/>
      <c r="E58" s="108"/>
      <c r="F58" s="108"/>
      <c r="G58" s="108"/>
      <c r="H58" s="108"/>
      <c r="I58" s="108"/>
      <c r="J58" s="108"/>
      <c r="K58" s="108"/>
      <c r="L58" s="108"/>
    </row>
    <row r="59" spans="1:12">
      <c r="A59" s="108"/>
      <c r="B59" s="108"/>
      <c r="C59" s="108"/>
      <c r="D59" s="108"/>
      <c r="E59" s="108"/>
      <c r="F59" s="108"/>
      <c r="G59" s="108"/>
      <c r="H59" s="108"/>
      <c r="I59" s="108"/>
      <c r="J59" s="108"/>
      <c r="K59" s="108"/>
      <c r="L59" s="108"/>
    </row>
    <row r="60" spans="1:12" s="6" customFormat="1">
      <c r="A60" s="108"/>
      <c r="B60" s="108"/>
      <c r="C60" s="108"/>
      <c r="D60" s="108"/>
      <c r="E60" s="108"/>
      <c r="F60" s="108"/>
      <c r="G60" s="108"/>
      <c r="H60" s="108"/>
      <c r="I60" s="108"/>
      <c r="J60" s="108"/>
      <c r="K60" s="108"/>
      <c r="L60" s="108"/>
    </row>
    <row r="61" spans="1:12" s="6" customFormat="1">
      <c r="A61" s="108"/>
      <c r="B61" s="108"/>
      <c r="C61" s="108"/>
      <c r="D61" s="108"/>
      <c r="E61" s="108"/>
      <c r="F61" s="108"/>
      <c r="G61" s="108"/>
      <c r="H61" s="108"/>
      <c r="I61" s="108"/>
      <c r="J61" s="108"/>
      <c r="K61" s="108"/>
      <c r="L61" s="108"/>
    </row>
    <row r="62" spans="1:12" s="6" customFormat="1">
      <c r="A62" s="108"/>
      <c r="B62" s="108"/>
      <c r="C62" s="108"/>
      <c r="D62" s="108"/>
      <c r="E62" s="108"/>
      <c r="F62" s="108"/>
      <c r="G62" s="108"/>
      <c r="H62" s="108"/>
      <c r="I62" s="108"/>
      <c r="J62" s="108"/>
      <c r="K62" s="108"/>
      <c r="L62" s="108"/>
    </row>
    <row r="63" spans="1:12" s="6" customFormat="1">
      <c r="A63" s="108"/>
      <c r="B63" s="108"/>
      <c r="C63" s="108"/>
      <c r="D63" s="108"/>
      <c r="E63" s="108"/>
      <c r="F63" s="108"/>
      <c r="G63" s="108"/>
      <c r="H63" s="108"/>
      <c r="I63" s="108"/>
      <c r="J63" s="108"/>
      <c r="K63" s="108"/>
      <c r="L63" s="108"/>
    </row>
    <row r="64" spans="1:12" s="6" customFormat="1">
      <c r="A64" s="108"/>
      <c r="B64" s="108"/>
      <c r="C64" s="108"/>
      <c r="D64" s="108"/>
      <c r="E64" s="108"/>
      <c r="F64" s="108"/>
      <c r="G64" s="108"/>
      <c r="H64" s="108"/>
      <c r="I64" s="108"/>
      <c r="J64" s="108"/>
      <c r="K64" s="108"/>
      <c r="L64" s="108"/>
    </row>
    <row r="65" s="6" customFormat="1"/>
    <row r="66" s="6" customFormat="1"/>
    <row r="67" s="6" customFormat="1"/>
    <row r="68" s="6" customFormat="1"/>
    <row r="69" s="6" customFormat="1"/>
    <row r="70" s="6" customFormat="1"/>
    <row r="71" s="6" customFormat="1"/>
    <row r="72" s="6" customFormat="1"/>
    <row r="73" s="6" customFormat="1"/>
    <row r="74" s="6" customFormat="1"/>
    <row r="75" s="6" customFormat="1"/>
    <row r="76" s="6" customFormat="1"/>
    <row r="77" s="6" customFormat="1"/>
    <row r="78" s="6" customFormat="1"/>
    <row r="79" s="6" customFormat="1"/>
    <row r="80" s="6" customFormat="1"/>
    <row r="81" s="6" customFormat="1"/>
    <row r="82" s="6" customFormat="1"/>
    <row r="83" s="6" customFormat="1"/>
    <row r="84" s="6" customFormat="1"/>
    <row r="85" s="6" customFormat="1"/>
    <row r="86" s="6" customFormat="1"/>
    <row r="87" s="6" customFormat="1"/>
    <row r="88" s="6" customFormat="1"/>
    <row r="89" s="6" customFormat="1"/>
    <row r="90" s="6" customFormat="1"/>
    <row r="91" s="6" customFormat="1"/>
    <row r="92" s="6" customFormat="1"/>
    <row r="93" s="6" customFormat="1"/>
    <row r="94" s="6" customFormat="1"/>
    <row r="95" s="6" customFormat="1"/>
    <row r="96" s="6" customFormat="1"/>
    <row r="97" s="6" customFormat="1"/>
    <row r="98" s="6" customFormat="1"/>
    <row r="99" s="6" customFormat="1"/>
    <row r="100" s="6" customFormat="1"/>
    <row r="101" s="6" customFormat="1"/>
    <row r="102" s="6" customFormat="1"/>
    <row r="103" s="6" customFormat="1"/>
    <row r="104" s="6" customFormat="1"/>
    <row r="105" s="6" customFormat="1"/>
    <row r="106" s="6" customFormat="1"/>
    <row r="107" s="6" customFormat="1"/>
    <row r="108" s="6" customFormat="1"/>
    <row r="109" s="6" customFormat="1"/>
    <row r="110" s="6" customFormat="1"/>
    <row r="111" s="6" customFormat="1"/>
    <row r="112" s="6" customFormat="1"/>
    <row r="113" s="6" customFormat="1"/>
    <row r="114" s="6" customFormat="1"/>
    <row r="115" s="6" customFormat="1"/>
    <row r="116" s="6" customFormat="1"/>
    <row r="117" s="6" customFormat="1"/>
    <row r="118" s="6" customFormat="1"/>
    <row r="119" s="6" customFormat="1"/>
    <row r="120" s="6" customFormat="1"/>
    <row r="121" s="6" customFormat="1"/>
    <row r="122" s="6" customFormat="1"/>
    <row r="123" s="6" customFormat="1"/>
    <row r="124" s="6" customFormat="1"/>
    <row r="125" s="6" customFormat="1"/>
    <row r="126" s="6" customFormat="1"/>
    <row r="127" s="6" customFormat="1"/>
    <row r="128" s="6" customFormat="1"/>
    <row r="129" s="6" customFormat="1"/>
    <row r="130" s="6" customFormat="1"/>
    <row r="131" s="6" customFormat="1"/>
    <row r="132" s="6" customFormat="1"/>
    <row r="133" s="6" customFormat="1"/>
    <row r="134" s="6" customFormat="1"/>
    <row r="135" s="6" customFormat="1"/>
    <row r="136" s="6" customFormat="1"/>
    <row r="137" s="6" customFormat="1"/>
    <row r="138" s="6" customFormat="1"/>
    <row r="139" s="6" customFormat="1"/>
    <row r="140" s="6" customFormat="1"/>
    <row r="141" s="6" customFormat="1"/>
    <row r="142" s="6" customFormat="1"/>
    <row r="143" s="6" customFormat="1"/>
    <row r="144" s="6" customFormat="1"/>
    <row r="145" s="6" customFormat="1"/>
    <row r="146" s="6" customFormat="1"/>
    <row r="147" s="6" customFormat="1"/>
    <row r="148" s="6" customFormat="1"/>
    <row r="149" s="6" customFormat="1"/>
    <row r="150" s="6" customFormat="1"/>
    <row r="151" s="6" customFormat="1"/>
    <row r="152" s="6" customFormat="1"/>
    <row r="153" s="6" customFormat="1"/>
    <row r="154" s="6" customFormat="1"/>
    <row r="155" s="6" customFormat="1"/>
    <row r="156" s="6" customFormat="1"/>
    <row r="157" s="6" customFormat="1"/>
    <row r="158" s="6" customFormat="1"/>
    <row r="159" s="6" customFormat="1"/>
    <row r="160" s="6" customFormat="1"/>
    <row r="161" s="6" customFormat="1"/>
    <row r="162" s="6" customFormat="1"/>
    <row r="163" s="6" customFormat="1"/>
    <row r="164" s="6" customFormat="1"/>
    <row r="165" s="6" customFormat="1"/>
    <row r="166" s="6" customFormat="1"/>
    <row r="167" s="6" customFormat="1"/>
    <row r="168" s="6" customFormat="1"/>
    <row r="169" s="6" customFormat="1"/>
    <row r="170" s="6" customFormat="1"/>
    <row r="171" s="6" customFormat="1"/>
    <row r="172" s="6" customFormat="1"/>
    <row r="173" s="6" customFormat="1"/>
    <row r="174" s="6" customFormat="1"/>
    <row r="175" s="6" customFormat="1"/>
    <row r="176" s="6" customFormat="1"/>
    <row r="177" s="6" customFormat="1"/>
    <row r="178" s="6" customFormat="1"/>
    <row r="179" s="6" customFormat="1"/>
    <row r="180" s="6" customFormat="1"/>
    <row r="181" s="6" customFormat="1"/>
    <row r="182" s="6" customFormat="1"/>
    <row r="183" s="6" customFormat="1"/>
    <row r="184" s="6" customFormat="1"/>
    <row r="185" s="6" customFormat="1"/>
    <row r="186" s="6" customFormat="1"/>
    <row r="187" s="6" customFormat="1"/>
    <row r="188" s="6" customFormat="1"/>
    <row r="189" s="6" customFormat="1"/>
    <row r="190" s="6" customFormat="1"/>
    <row r="191" s="6" customFormat="1"/>
    <row r="192" s="6" customFormat="1"/>
    <row r="193" s="6" customFormat="1"/>
    <row r="194" s="6" customFormat="1"/>
    <row r="195" s="6" customFormat="1"/>
    <row r="196" s="6" customFormat="1"/>
    <row r="197" s="6" customFormat="1"/>
    <row r="198" s="6" customFormat="1"/>
    <row r="199" s="6" customFormat="1"/>
    <row r="200" s="6" customFormat="1"/>
    <row r="201" s="6" customFormat="1"/>
    <row r="202" s="6" customFormat="1"/>
    <row r="203" s="6" customFormat="1"/>
    <row r="204" s="6" customFormat="1"/>
    <row r="205" s="6" customFormat="1"/>
    <row r="206" s="6" customFormat="1"/>
    <row r="207" s="6" customFormat="1"/>
    <row r="208" s="6" customFormat="1"/>
    <row r="209" s="6" customFormat="1"/>
    <row r="210" s="6" customFormat="1"/>
    <row r="211" s="6" customFormat="1"/>
    <row r="212" s="6" customFormat="1"/>
    <row r="213" s="6" customFormat="1"/>
    <row r="214" s="6" customFormat="1"/>
    <row r="215" s="6" customFormat="1"/>
    <row r="216" s="6" customFormat="1"/>
    <row r="217" s="6" customFormat="1"/>
    <row r="218" s="6" customFormat="1"/>
    <row r="219" s="6" customFormat="1"/>
    <row r="220" s="6" customFormat="1"/>
    <row r="221" s="6" customFormat="1"/>
    <row r="222" s="6" customFormat="1"/>
    <row r="223" s="6" customFormat="1"/>
    <row r="224" s="6" customFormat="1"/>
    <row r="225" s="6" customFormat="1"/>
    <row r="226" s="6" customFormat="1"/>
    <row r="227" s="6" customFormat="1"/>
    <row r="228" s="6" customFormat="1"/>
    <row r="229" s="6" customFormat="1"/>
    <row r="230" s="6" customFormat="1"/>
    <row r="231" s="6" customFormat="1"/>
    <row r="232" s="6" customFormat="1"/>
    <row r="233" s="6" customFormat="1"/>
    <row r="234" s="6" customFormat="1"/>
    <row r="235" s="6" customFormat="1"/>
    <row r="236" s="6" customFormat="1"/>
    <row r="237" s="6" customFormat="1"/>
    <row r="238" s="6" customFormat="1"/>
    <row r="239" s="6" customFormat="1"/>
    <row r="240" s="6" customFormat="1"/>
    <row r="241" s="6" customFormat="1"/>
    <row r="242" s="6" customFormat="1"/>
    <row r="243" s="6" customFormat="1"/>
    <row r="244" s="6" customFormat="1"/>
    <row r="245" s="6" customFormat="1"/>
    <row r="246" s="6" customFormat="1"/>
    <row r="247" s="6" customFormat="1"/>
    <row r="248" s="6" customFormat="1"/>
    <row r="249" s="6" customFormat="1"/>
    <row r="250" s="6" customFormat="1"/>
    <row r="251" s="6" customFormat="1"/>
    <row r="252" s="6" customFormat="1"/>
    <row r="253" s="6" customFormat="1"/>
    <row r="254" s="6" customFormat="1"/>
    <row r="255" s="6" customFormat="1"/>
    <row r="256" s="6" customFormat="1"/>
    <row r="257" s="6" customFormat="1"/>
    <row r="258" s="6" customFormat="1"/>
    <row r="259" s="6" customFormat="1"/>
    <row r="260" s="6" customFormat="1"/>
    <row r="261" s="6" customFormat="1"/>
    <row r="262" s="6" customFormat="1"/>
    <row r="263" s="6" customFormat="1"/>
    <row r="264" s="6" customFormat="1"/>
    <row r="265" s="6" customFormat="1"/>
    <row r="266" s="6" customFormat="1"/>
    <row r="267" s="6" customFormat="1"/>
    <row r="268" s="6" customFormat="1"/>
    <row r="269" s="6" customFormat="1"/>
    <row r="270" s="6" customFormat="1"/>
    <row r="271" s="6" customFormat="1"/>
    <row r="272" s="6" customFormat="1"/>
    <row r="273" s="6" customFormat="1"/>
    <row r="274" s="6" customFormat="1"/>
    <row r="275" s="6" customFormat="1"/>
    <row r="276" s="6" customFormat="1"/>
    <row r="277" s="6" customFormat="1"/>
    <row r="278" s="6" customFormat="1"/>
    <row r="279" s="6" customFormat="1"/>
    <row r="280" s="6" customFormat="1"/>
    <row r="281" s="6" customFormat="1"/>
    <row r="282" s="6" customFormat="1"/>
    <row r="283" s="6" customFormat="1"/>
    <row r="284" s="6" customFormat="1"/>
    <row r="285" s="6" customFormat="1"/>
    <row r="286" s="6" customFormat="1"/>
    <row r="287" s="6" customFormat="1"/>
    <row r="288" s="6" customFormat="1"/>
    <row r="289" s="6" customFormat="1"/>
    <row r="290" s="6" customFormat="1"/>
    <row r="291" s="6" customFormat="1"/>
    <row r="292" s="6" customFormat="1"/>
    <row r="293" s="6" customFormat="1"/>
    <row r="294" s="6" customFormat="1"/>
    <row r="295" s="6" customFormat="1"/>
    <row r="296" s="6" customFormat="1"/>
    <row r="297" s="6" customFormat="1"/>
    <row r="298" s="6" customFormat="1"/>
    <row r="299" s="6" customFormat="1"/>
    <row r="300" s="6" customFormat="1"/>
    <row r="301" s="6" customFormat="1"/>
    <row r="302" s="6" customFormat="1"/>
    <row r="303" s="6" customFormat="1"/>
    <row r="304" s="6" customFormat="1"/>
    <row r="305" s="6" customFormat="1"/>
    <row r="306" s="6" customFormat="1"/>
    <row r="307" s="6" customFormat="1"/>
    <row r="308" s="6" customFormat="1"/>
    <row r="309" s="6" customFormat="1"/>
    <row r="310" s="6" customFormat="1"/>
    <row r="311" s="6" customFormat="1"/>
    <row r="312" s="6" customFormat="1"/>
    <row r="313" s="6" customFormat="1"/>
    <row r="314" s="6" customFormat="1"/>
    <row r="315" s="6" customFormat="1"/>
    <row r="316" s="6" customFormat="1"/>
    <row r="317" s="6" customFormat="1"/>
    <row r="318" s="6" customFormat="1"/>
    <row r="319" s="6" customFormat="1"/>
    <row r="320" s="6" customFormat="1"/>
    <row r="321" s="6" customFormat="1"/>
    <row r="322" s="6" customFormat="1"/>
    <row r="323" s="6" customFormat="1"/>
  </sheetData>
  <sheetProtection password="CE6B" sheet="1" objects="1" scenarios="1" formatCells="0" formatRows="0"/>
  <mergeCells count="19">
    <mergeCell ref="D2:J2"/>
    <mergeCell ref="B7:C7"/>
    <mergeCell ref="G3:G4"/>
    <mergeCell ref="H3:H4"/>
    <mergeCell ref="B13:F13"/>
    <mergeCell ref="B12:F12"/>
    <mergeCell ref="A27:F27"/>
    <mergeCell ref="B9:J9"/>
    <mergeCell ref="B20:J20"/>
    <mergeCell ref="B15:E15"/>
    <mergeCell ref="B16:E16"/>
    <mergeCell ref="B18:E18"/>
    <mergeCell ref="A24:F24"/>
    <mergeCell ref="A25:F25"/>
    <mergeCell ref="A23:F23"/>
    <mergeCell ref="B10:J10"/>
    <mergeCell ref="B17:E17"/>
    <mergeCell ref="A26:F26"/>
    <mergeCell ref="B19:E19"/>
  </mergeCells>
  <conditionalFormatting sqref="B30:B31">
    <cfRule type="cellIs" dxfId="60" priority="183" operator="equal">
      <formula>1</formula>
    </cfRule>
    <cfRule type="cellIs" dxfId="59" priority="184" operator="equal">
      <formula>2</formula>
    </cfRule>
  </conditionalFormatting>
  <conditionalFormatting sqref="B30:B31 D35:D36 B35:B37 G39:G43 I39:I43">
    <cfRule type="cellIs" dxfId="58" priority="181" operator="equal">
      <formula>3</formula>
    </cfRule>
  </conditionalFormatting>
  <conditionalFormatting sqref="D30:D31">
    <cfRule type="cellIs" dxfId="57" priority="179" operator="equal">
      <formula>1</formula>
    </cfRule>
    <cfRule type="cellIs" dxfId="56" priority="180" operator="equal">
      <formula>2</formula>
    </cfRule>
  </conditionalFormatting>
  <conditionalFormatting sqref="D30:D31">
    <cfRule type="cellIs" dxfId="55" priority="177" operator="equal">
      <formula>3</formula>
    </cfRule>
  </conditionalFormatting>
  <conditionalFormatting sqref="G30:G31">
    <cfRule type="cellIs" dxfId="54" priority="175" operator="equal">
      <formula>1</formula>
    </cfRule>
    <cfRule type="cellIs" dxfId="53" priority="176" operator="equal">
      <formula>2</formula>
    </cfRule>
  </conditionalFormatting>
  <conditionalFormatting sqref="G30:G31">
    <cfRule type="cellIs" dxfId="52" priority="173" operator="equal">
      <formula>3</formula>
    </cfRule>
  </conditionalFormatting>
  <conditionalFormatting sqref="I30:I31">
    <cfRule type="cellIs" dxfId="51" priority="171" operator="equal">
      <formula>1</formula>
    </cfRule>
    <cfRule type="cellIs" dxfId="50" priority="172" operator="equal">
      <formula>2</formula>
    </cfRule>
  </conditionalFormatting>
  <conditionalFormatting sqref="I30:I31">
    <cfRule type="cellIs" dxfId="49" priority="169" operator="equal">
      <formula>3</formula>
    </cfRule>
  </conditionalFormatting>
  <conditionalFormatting sqref="D35:D36 B34:B37 G39:G43 I39:I43">
    <cfRule type="cellIs" dxfId="48" priority="165" operator="equal">
      <formula>1</formula>
    </cfRule>
    <cfRule type="cellIs" dxfId="47" priority="167" operator="equal">
      <formula>2</formula>
    </cfRule>
  </conditionalFormatting>
  <conditionalFormatting sqref="B34">
    <cfRule type="cellIs" dxfId="46" priority="168" operator="equal">
      <formula>3</formula>
    </cfRule>
  </conditionalFormatting>
  <conditionalFormatting sqref="D35:D36 B34:B37 G39:G43 I39:I43">
    <cfRule type="cellIs" dxfId="45" priority="164" operator="equal">
      <formula>0</formula>
    </cfRule>
  </conditionalFormatting>
  <conditionalFormatting sqref="D34">
    <cfRule type="cellIs" dxfId="44" priority="162" operator="equal">
      <formula>1</formula>
    </cfRule>
    <cfRule type="cellIs" dxfId="43" priority="163" operator="equal">
      <formula>2</formula>
    </cfRule>
  </conditionalFormatting>
  <conditionalFormatting sqref="D34">
    <cfRule type="cellIs" dxfId="42" priority="160" operator="equal">
      <formula>3</formula>
    </cfRule>
  </conditionalFormatting>
  <conditionalFormatting sqref="D34">
    <cfRule type="cellIs" dxfId="41" priority="159" operator="equal">
      <formula>0</formula>
    </cfRule>
  </conditionalFormatting>
  <conditionalFormatting sqref="D37">
    <cfRule type="cellIs" dxfId="40" priority="152" operator="equal">
      <formula>1</formula>
    </cfRule>
    <cfRule type="cellIs" dxfId="39" priority="153" operator="equal">
      <formula>2</formula>
    </cfRule>
  </conditionalFormatting>
  <conditionalFormatting sqref="D37">
    <cfRule type="cellIs" dxfId="38" priority="150" operator="equal">
      <formula>3</formula>
    </cfRule>
  </conditionalFormatting>
  <conditionalFormatting sqref="D37">
    <cfRule type="cellIs" dxfId="37" priority="149" operator="equal">
      <formula>0</formula>
    </cfRule>
  </conditionalFormatting>
  <conditionalFormatting sqref="B39:B42 D39:D42">
    <cfRule type="cellIs" dxfId="36" priority="147" operator="equal">
      <formula>1</formula>
    </cfRule>
    <cfRule type="cellIs" dxfId="35" priority="148" operator="equal">
      <formula>2</formula>
    </cfRule>
  </conditionalFormatting>
  <conditionalFormatting sqref="B39:B42 D39:D42">
    <cfRule type="cellIs" dxfId="34" priority="145" operator="equal">
      <formula>3</formula>
    </cfRule>
  </conditionalFormatting>
  <conditionalFormatting sqref="G34:G37 I34:I37">
    <cfRule type="cellIs" dxfId="33" priority="129" operator="equal">
      <formula>1</formula>
    </cfRule>
    <cfRule type="cellIs" dxfId="32" priority="130" operator="equal">
      <formula>2</formula>
    </cfRule>
  </conditionalFormatting>
  <conditionalFormatting sqref="G34:G37 I34:I37">
    <cfRule type="cellIs" dxfId="31" priority="127" operator="equal">
      <formula>3</formula>
    </cfRule>
  </conditionalFormatting>
  <conditionalFormatting sqref="B44:B47 D44:D47">
    <cfRule type="cellIs" dxfId="30" priority="88" operator="equal">
      <formula>1</formula>
    </cfRule>
    <cfRule type="cellIs" dxfId="29" priority="89" operator="equal">
      <formula>2</formula>
    </cfRule>
  </conditionalFormatting>
  <conditionalFormatting sqref="B44:B47 D44:D47">
    <cfRule type="cellIs" dxfId="28" priority="86" operator="equal">
      <formula>3</formula>
    </cfRule>
  </conditionalFormatting>
  <conditionalFormatting sqref="B44:B47 D44:D47">
    <cfRule type="cellIs" dxfId="27" priority="85" operator="equal">
      <formula>0</formula>
    </cfRule>
  </conditionalFormatting>
  <conditionalFormatting sqref="J23:J24">
    <cfRule type="containsText" dxfId="26" priority="34" operator="containsText" text=" - ">
      <formula>NOT(ISERROR(SEARCH(" - ",J23)))</formula>
    </cfRule>
    <cfRule type="containsText" dxfId="25" priority="35" operator="containsText" text="Consult CRIDF">
      <formula>NOT(ISERROR(SEARCH("Consult CRIDF",J23)))</formula>
    </cfRule>
    <cfRule type="containsText" dxfId="24" priority="36" operator="containsText" text="Complete form">
      <formula>NOT(ISERROR(SEARCH("Complete form",J23)))</formula>
    </cfRule>
  </conditionalFormatting>
  <conditionalFormatting sqref="J26">
    <cfRule type="containsText" dxfId="23" priority="31" operator="containsText" text=" - ">
      <formula>NOT(ISERROR(SEARCH(" - ",J26)))</formula>
    </cfRule>
    <cfRule type="containsText" dxfId="22" priority="32" operator="containsText" text="Consult CRIDF">
      <formula>NOT(ISERROR(SEARCH("Consult CRIDF",J26)))</formula>
    </cfRule>
    <cfRule type="containsText" dxfId="21" priority="33" operator="containsText" text="Complete form">
      <formula>NOT(ISERROR(SEARCH("Complete form",J26)))</formula>
    </cfRule>
  </conditionalFormatting>
  <conditionalFormatting sqref="J27">
    <cfRule type="containsText" dxfId="20" priority="28" operator="containsText" text=" - ">
      <formula>NOT(ISERROR(SEARCH(" - ",J27)))</formula>
    </cfRule>
    <cfRule type="containsText" dxfId="19" priority="29" operator="containsText" text="Consult CRIDF">
      <formula>NOT(ISERROR(SEARCH("Consult CRIDF",J27)))</formula>
    </cfRule>
    <cfRule type="containsText" dxfId="18" priority="30" operator="containsText" text="Complete form">
      <formula>NOT(ISERROR(SEARCH("Complete form",J27)))</formula>
    </cfRule>
  </conditionalFormatting>
  <conditionalFormatting sqref="J25">
    <cfRule type="containsText" dxfId="17" priority="22" operator="containsText" text=" - ">
      <formula>NOT(ISERROR(SEARCH(" - ",J25)))</formula>
    </cfRule>
    <cfRule type="containsText" dxfId="16" priority="23" operator="containsText" text="Consult CRIDF">
      <formula>NOT(ISERROR(SEARCH("Consult CRIDF",J25)))</formula>
    </cfRule>
    <cfRule type="containsText" dxfId="15" priority="24" operator="containsText" text="Complete form">
      <formula>NOT(ISERROR(SEARCH("Complete form",J25)))</formula>
    </cfRule>
  </conditionalFormatting>
  <conditionalFormatting sqref="G23:G25">
    <cfRule type="containsText" dxfId="14" priority="17" operator="containsText" text="Unknown">
      <formula>NOT(ISERROR(SEARCH("Unknown",G23)))</formula>
    </cfRule>
    <cfRule type="containsText" dxfId="13" priority="18" operator="containsText" text="Possibly">
      <formula>NOT(ISERROR(SEARCH("Possibly",G23)))</formula>
    </cfRule>
    <cfRule type="containsText" dxfId="12" priority="19" operator="containsText" text="No">
      <formula>NOT(ISERROR(SEARCH("No",G23)))</formula>
    </cfRule>
    <cfRule type="containsText" dxfId="11" priority="20" operator="containsText" text="Yes">
      <formula>NOT(ISERROR(SEARCH("Yes",G23)))</formula>
    </cfRule>
  </conditionalFormatting>
  <conditionalFormatting sqref="G25">
    <cfRule type="containsText" dxfId="10" priority="13" operator="containsText" text="Unknown">
      <formula>NOT(ISERROR(SEARCH("Unknown",G25)))</formula>
    </cfRule>
    <cfRule type="containsText" dxfId="9" priority="14" operator="containsText" text="Possibly">
      <formula>NOT(ISERROR(SEARCH("Possibly",G25)))</formula>
    </cfRule>
    <cfRule type="containsText" dxfId="8" priority="15" operator="containsText" text="No">
      <formula>NOT(ISERROR(SEARCH("No",G25)))</formula>
    </cfRule>
    <cfRule type="containsText" dxfId="7" priority="16" operator="containsText" text="Yes">
      <formula>NOT(ISERROR(SEARCH("Yes",G25)))</formula>
    </cfRule>
  </conditionalFormatting>
  <conditionalFormatting sqref="G26">
    <cfRule type="containsText" dxfId="6" priority="9" operator="containsText" text="Unknown">
      <formula>NOT(ISERROR(SEARCH("Unknown",G26)))</formula>
    </cfRule>
    <cfRule type="containsText" dxfId="5" priority="10" operator="containsText" text="Possibly">
      <formula>NOT(ISERROR(SEARCH("Possibly",G26)))</formula>
    </cfRule>
    <cfRule type="containsText" dxfId="4" priority="11" operator="containsText" text="No">
      <formula>NOT(ISERROR(SEARCH("No",G26)))</formula>
    </cfRule>
    <cfRule type="containsText" dxfId="3" priority="12" operator="containsText" text="Yes">
      <formula>NOT(ISERROR(SEARCH("Yes",G26)))</formula>
    </cfRule>
  </conditionalFormatting>
  <conditionalFormatting sqref="G27">
    <cfRule type="containsText" dxfId="2" priority="2" operator="containsText" text=" - ">
      <formula>NOT(ISERROR(SEARCH(" - ",G27)))</formula>
    </cfRule>
    <cfRule type="containsText" dxfId="1" priority="3" operator="containsText" text="Consult CRIDF">
      <formula>NOT(ISERROR(SEARCH("Consult CRIDF",G27)))</formula>
    </cfRule>
    <cfRule type="containsText" dxfId="0" priority="4" operator="containsText" text="Complete form">
      <formula>NOT(ISERROR(SEARCH("Complete form",G27)))</formula>
    </cfRule>
  </conditionalFormatting>
  <pageMargins left="0.7" right="0.7" top="0.75" bottom="0.75" header="0.3" footer="0.3"/>
  <pageSetup paperSize="9"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6"/>
  <sheetViews>
    <sheetView workbookViewId="0" xr3:uid="{F9CF3CF3-643B-5BE6-8B46-32C596A47465}">
      <selection activeCell="F16" sqref="F16:F20"/>
    </sheetView>
  </sheetViews>
  <sheetFormatPr defaultRowHeight="12.75"/>
  <cols>
    <col min="1" max="1" width="15" style="6" bestFit="1" customWidth="1"/>
    <col min="2" max="2" width="35.28515625" style="6" bestFit="1" customWidth="1"/>
    <col min="3" max="3" width="12.85546875" style="6" customWidth="1"/>
    <col min="4" max="4" width="28.5703125" style="6" customWidth="1"/>
    <col min="5" max="5" width="9.140625" style="6"/>
    <col min="6" max="6" width="47.7109375" style="6" customWidth="1"/>
    <col min="7" max="16384" width="9.140625" style="6"/>
  </cols>
  <sheetData>
    <row r="1" spans="1:6">
      <c r="A1" s="114" t="s">
        <v>270</v>
      </c>
      <c r="B1" s="108"/>
      <c r="C1" s="108"/>
      <c r="D1" s="108"/>
      <c r="E1" s="108"/>
      <c r="F1" s="108"/>
    </row>
    <row r="3" spans="1:6">
      <c r="A3" s="29" t="s">
        <v>29</v>
      </c>
      <c r="B3" s="33" t="s">
        <v>271</v>
      </c>
      <c r="C3" s="36" t="s">
        <v>272</v>
      </c>
      <c r="D3" s="99" t="s">
        <v>273</v>
      </c>
      <c r="E3" s="108"/>
      <c r="F3" s="108"/>
    </row>
    <row r="4" spans="1:6">
      <c r="A4" s="24" t="s">
        <v>37</v>
      </c>
      <c r="B4" s="24" t="s">
        <v>37</v>
      </c>
      <c r="C4" s="42" t="s">
        <v>109</v>
      </c>
      <c r="D4" s="24" t="s">
        <v>37</v>
      </c>
      <c r="E4" s="108"/>
      <c r="F4" s="108"/>
    </row>
    <row r="5" spans="1:6">
      <c r="A5" s="25" t="s">
        <v>40</v>
      </c>
      <c r="B5" s="34" t="s">
        <v>42</v>
      </c>
      <c r="C5" s="43">
        <v>3</v>
      </c>
      <c r="D5" s="24" t="s">
        <v>274</v>
      </c>
      <c r="E5" s="108"/>
      <c r="F5" s="108"/>
    </row>
    <row r="6" spans="1:6">
      <c r="A6" s="24" t="s">
        <v>47</v>
      </c>
      <c r="B6" s="28" t="s">
        <v>57</v>
      </c>
      <c r="C6" s="43">
        <v>2</v>
      </c>
      <c r="D6" s="24" t="s">
        <v>275</v>
      </c>
      <c r="E6" s="108"/>
      <c r="F6" s="108"/>
    </row>
    <row r="7" spans="1:6">
      <c r="A7" s="24" t="s">
        <v>53</v>
      </c>
      <c r="B7" s="108"/>
      <c r="C7" s="43">
        <v>1</v>
      </c>
      <c r="D7" s="24" t="s">
        <v>276</v>
      </c>
      <c r="E7" s="108"/>
      <c r="F7" s="108"/>
    </row>
    <row r="8" spans="1:6">
      <c r="A8" s="24" t="s">
        <v>61</v>
      </c>
      <c r="B8" s="29" t="s">
        <v>32</v>
      </c>
      <c r="C8" s="44">
        <v>0</v>
      </c>
      <c r="D8" s="26" t="s">
        <v>277</v>
      </c>
      <c r="E8" s="108"/>
      <c r="F8" s="108"/>
    </row>
    <row r="9" spans="1:6">
      <c r="A9" s="24" t="s">
        <v>64</v>
      </c>
      <c r="B9" s="24" t="s">
        <v>37</v>
      </c>
      <c r="C9" s="108"/>
      <c r="D9" s="108"/>
      <c r="E9" s="108"/>
      <c r="F9" s="108"/>
    </row>
    <row r="10" spans="1:6">
      <c r="A10" s="24" t="s">
        <v>69</v>
      </c>
      <c r="B10" s="24" t="s">
        <v>43</v>
      </c>
      <c r="C10" s="108"/>
      <c r="D10" s="29" t="s">
        <v>34</v>
      </c>
      <c r="E10" s="108"/>
      <c r="F10" s="108"/>
    </row>
    <row r="11" spans="1:6">
      <c r="A11" s="24" t="s">
        <v>74</v>
      </c>
      <c r="B11" s="24" t="s">
        <v>50</v>
      </c>
      <c r="C11" s="108"/>
      <c r="D11" s="24" t="s">
        <v>37</v>
      </c>
      <c r="E11" s="108"/>
      <c r="F11" s="108"/>
    </row>
    <row r="12" spans="1:6">
      <c r="A12" s="24" t="s">
        <v>75</v>
      </c>
      <c r="B12" s="26" t="s">
        <v>56</v>
      </c>
      <c r="C12" s="108"/>
      <c r="D12" s="24" t="s">
        <v>44</v>
      </c>
      <c r="E12" s="108"/>
      <c r="F12" s="108"/>
    </row>
    <row r="13" spans="1:6">
      <c r="A13" s="24" t="s">
        <v>77</v>
      </c>
      <c r="B13" s="108"/>
      <c r="C13" s="108"/>
      <c r="D13" s="24" t="s">
        <v>51</v>
      </c>
      <c r="E13" s="108"/>
      <c r="F13" s="108"/>
    </row>
    <row r="14" spans="1:6">
      <c r="A14" s="27" t="s">
        <v>80</v>
      </c>
      <c r="B14" s="29" t="s">
        <v>33</v>
      </c>
      <c r="C14" s="108"/>
      <c r="D14" s="26" t="s">
        <v>58</v>
      </c>
      <c r="E14" s="108"/>
      <c r="F14" s="108"/>
    </row>
    <row r="15" spans="1:6">
      <c r="A15" s="27" t="s">
        <v>82</v>
      </c>
      <c r="B15" s="24" t="s">
        <v>37</v>
      </c>
      <c r="C15" s="108"/>
      <c r="D15" s="108"/>
      <c r="E15" s="108"/>
      <c r="F15" s="108"/>
    </row>
    <row r="16" spans="1:6">
      <c r="A16" s="27" t="s">
        <v>84</v>
      </c>
      <c r="B16" s="24" t="s">
        <v>42</v>
      </c>
      <c r="C16" s="108"/>
      <c r="D16" s="29" t="s">
        <v>153</v>
      </c>
      <c r="E16" s="108"/>
      <c r="F16" s="29" t="s">
        <v>155</v>
      </c>
    </row>
    <row r="17" spans="1:6">
      <c r="A17" s="28" t="s">
        <v>87</v>
      </c>
      <c r="B17" s="24" t="s">
        <v>49</v>
      </c>
      <c r="C17" s="108"/>
      <c r="D17" s="24" t="s">
        <v>37</v>
      </c>
      <c r="E17" s="108"/>
      <c r="F17" s="24" t="s">
        <v>37</v>
      </c>
    </row>
    <row r="18" spans="1:6">
      <c r="A18" s="108"/>
      <c r="B18" s="26" t="s">
        <v>57</v>
      </c>
      <c r="C18" s="108"/>
      <c r="D18" s="24" t="s">
        <v>156</v>
      </c>
      <c r="E18" s="108"/>
      <c r="F18" s="24" t="s">
        <v>158</v>
      </c>
    </row>
    <row r="19" spans="1:6">
      <c r="A19" s="108"/>
      <c r="B19" s="108"/>
      <c r="C19" s="108"/>
      <c r="D19" s="24" t="s">
        <v>159</v>
      </c>
      <c r="E19" s="108"/>
      <c r="F19" s="24" t="s">
        <v>161</v>
      </c>
    </row>
    <row r="20" spans="1:6">
      <c r="A20" s="29" t="s">
        <v>31</v>
      </c>
      <c r="B20" s="108"/>
      <c r="C20" s="108"/>
      <c r="D20" s="26" t="s">
        <v>162</v>
      </c>
      <c r="E20" s="108"/>
      <c r="F20" s="26" t="s">
        <v>164</v>
      </c>
    </row>
    <row r="21" spans="1:6">
      <c r="A21" s="24" t="s">
        <v>37</v>
      </c>
      <c r="B21" s="29" t="s">
        <v>278</v>
      </c>
      <c r="C21" s="108"/>
      <c r="D21" s="108"/>
      <c r="E21" s="108"/>
      <c r="F21" s="108"/>
    </row>
    <row r="22" spans="1:6">
      <c r="A22" s="24" t="s">
        <v>42</v>
      </c>
      <c r="B22" s="24" t="s">
        <v>37</v>
      </c>
      <c r="C22" s="108"/>
      <c r="D22" s="29" t="s">
        <v>154</v>
      </c>
      <c r="E22" s="108"/>
      <c r="F22" s="108"/>
    </row>
    <row r="23" spans="1:6">
      <c r="A23" s="24" t="s">
        <v>49</v>
      </c>
      <c r="B23" s="24" t="s">
        <v>42</v>
      </c>
      <c r="C23" s="108"/>
      <c r="D23" s="24" t="s">
        <v>37</v>
      </c>
      <c r="E23" s="108"/>
      <c r="F23" s="108"/>
    </row>
    <row r="24" spans="1:6">
      <c r="A24" s="24" t="s">
        <v>55</v>
      </c>
      <c r="B24" s="24" t="s">
        <v>55</v>
      </c>
      <c r="C24" s="108"/>
      <c r="D24" s="24" t="s">
        <v>157</v>
      </c>
      <c r="E24" s="108"/>
      <c r="F24" s="108"/>
    </row>
    <row r="25" spans="1:6">
      <c r="A25" s="26" t="s">
        <v>57</v>
      </c>
      <c r="B25" s="26" t="s">
        <v>57</v>
      </c>
      <c r="C25" s="108"/>
      <c r="D25" s="24" t="s">
        <v>160</v>
      </c>
      <c r="E25" s="108"/>
      <c r="F25" s="108"/>
    </row>
    <row r="26" spans="1:6">
      <c r="A26" s="108"/>
      <c r="B26" s="108"/>
      <c r="C26" s="108"/>
      <c r="D26" s="26" t="s">
        <v>163</v>
      </c>
      <c r="E26" s="108"/>
      <c r="F26" s="108"/>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48ABA78A42C774D9D7C47A0951F8454" ma:contentTypeVersion="12" ma:contentTypeDescription="Create a new document." ma:contentTypeScope="" ma:versionID="67fbaf89dee337aa35e26415c46db22d">
  <xsd:schema xmlns:xsd="http://www.w3.org/2001/XMLSchema" xmlns:xs="http://www.w3.org/2001/XMLSchema" xmlns:p="http://schemas.microsoft.com/office/2006/metadata/properties" xmlns:ns2="d9f95b96-4c08-46ad-b67a-6a4dae54c1c3" xmlns:ns3="53899188-b46e-4465-8eec-4a9042b31cd9" xmlns:ns4="f1e25c22-15aa-4cd3-a2e1-4c29481c919e" targetNamespace="http://schemas.microsoft.com/office/2006/metadata/properties" ma:root="true" ma:fieldsID="c18f68bf02ab1056658875d753740e39" ns2:_="" ns3:_="" ns4:_="">
    <xsd:import namespace="d9f95b96-4c08-46ad-b67a-6a4dae54c1c3"/>
    <xsd:import namespace="53899188-b46e-4465-8eec-4a9042b31cd9"/>
    <xsd:import namespace="f1e25c22-15aa-4cd3-a2e1-4c29481c919e"/>
    <xsd:element name="properties">
      <xsd:complexType>
        <xsd:sequence>
          <xsd:element name="documentManagement">
            <xsd:complexType>
              <xsd:all>
                <xsd:element ref="ns2:SharedWithUsers" minOccurs="0"/>
                <xsd:element ref="ns3:SharedWithDetails" minOccurs="0"/>
                <xsd:element ref="ns4:MediaServiceMetadata" minOccurs="0"/>
                <xsd:element ref="ns4:MediaServiceFastMetadata" minOccurs="0"/>
                <xsd:element ref="ns4:_x0071_rt7" minOccurs="0"/>
                <xsd:element ref="ns4:Description0" minOccurs="0"/>
                <xsd:element ref="ns4:Doc_x0020_type" minOccurs="0"/>
                <xsd:element ref="ns4:Status" minOccurs="0"/>
                <xsd:element ref="ns4:Produced_x0020_by" minOccurs="0"/>
                <xsd:element ref="ns4:MediaServiceAutoTags"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f95b96-4c08-46ad-b67a-6a4dae54c1c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3899188-b46e-4465-8eec-4a9042b31cd9" elementFormDefault="qualified">
    <xsd:import namespace="http://schemas.microsoft.com/office/2006/documentManagement/types"/>
    <xsd:import namespace="http://schemas.microsoft.com/office/infopath/2007/PartnerControls"/>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1e25c22-15aa-4cd3-a2e1-4c29481c919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_x0071_rt7" ma:index="12" nillable="true" ma:displayName="Title" ma:internalName="_x0071_rt7">
      <xsd:simpleType>
        <xsd:restriction base="dms:Text"/>
      </xsd:simpleType>
    </xsd:element>
    <xsd:element name="Description0" ma:index="13" nillable="true" ma:displayName="Description" ma:internalName="Description0">
      <xsd:simpleType>
        <xsd:restriction base="dms:Note">
          <xsd:maxLength value="255"/>
        </xsd:restriction>
      </xsd:simpleType>
    </xsd:element>
    <xsd:element name="Doc_x0020_type" ma:index="14" nillable="true" ma:displayName="Doc type" ma:format="Dropdown" ma:internalName="Doc_x0020_type">
      <xsd:simpleType>
        <xsd:restriction base="dms:Choice">
          <xsd:enumeration value="Background"/>
          <xsd:enumeration value="Planning"/>
          <xsd:enumeration value="Output"/>
        </xsd:restriction>
      </xsd:simpleType>
    </xsd:element>
    <xsd:element name="Status" ma:index="15" nillable="true" ma:displayName="Status" ma:format="Dropdown" ma:internalName="Status">
      <xsd:simpleType>
        <xsd:restriction base="dms:Choice">
          <xsd:enumeration value="Draft"/>
          <xsd:enumeration value="Final"/>
        </xsd:restriction>
      </xsd:simpleType>
    </xsd:element>
    <xsd:element name="Produced_x0020_by" ma:index="16" nillable="true" ma:displayName="Produced by" ma:format="Dropdown" ma:internalName="Produced_x0020_by">
      <xsd:simpleType>
        <xsd:restriction base="dms:Choice">
          <xsd:enumeration value="SCR"/>
          <xsd:enumeration value="Client"/>
          <xsd:enumeration value="Other"/>
        </xsd:restriction>
      </xsd:simpleType>
    </xsd:element>
    <xsd:element name="MediaServiceAutoTags" ma:index="17" nillable="true" ma:displayName="MediaServiceAutoTags" ma:description="" ma:internalName="MediaServiceAutoTags" ma:readOnly="true">
      <xsd:simpleType>
        <xsd:restriction base="dms:Text"/>
      </xsd:simpleType>
    </xsd:element>
    <xsd:element name="MediaServiceDateTaken" ma:index="18" nillable="true" ma:displayName="MediaServiceDateTaken" ma:description="" ma:hidden="true" ma:internalName="MediaServiceDateTaken" ma:readOnly="true">
      <xsd:simpleType>
        <xsd:restriction base="dms:Text"/>
      </xsd:simpleType>
    </xsd:element>
    <xsd:element name="MediaServiceLocation" ma:index="19" nillable="true" ma:displayName="MediaServiceLocation" ma:descrip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3119A5-3947-4503-89F8-369D856B81BB}"/>
</file>

<file path=customXml/itemProps2.xml><?xml version="1.0" encoding="utf-8"?>
<ds:datastoreItem xmlns:ds="http://schemas.openxmlformats.org/officeDocument/2006/customXml" ds:itemID="{59C88359-4647-4B15-883E-16BA574A3A9F}"/>
</file>

<file path=customXml/itemProps3.xml><?xml version="1.0" encoding="utf-8"?>
<ds:datastoreItem xmlns:ds="http://schemas.openxmlformats.org/officeDocument/2006/customXml" ds:itemID="{DC53AC16-1B0F-46F5-ACA6-175927E71DF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 McDonnell</dc:creator>
  <cp:keywords/>
  <dc:description/>
  <cp:lastModifiedBy>X</cp:lastModifiedBy>
  <cp:revision/>
  <dcterms:created xsi:type="dcterms:W3CDTF">2013-04-26T08:15:09Z</dcterms:created>
  <dcterms:modified xsi:type="dcterms:W3CDTF">2017-10-19T09:37:14Z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Locale">
    <vt:lpwstr/>
  </property>
  <property fmtid="{D5CDD505-2E9C-101B-9397-08002B2CF9AE}" pid="3" name="ShowInCatalog">
    <vt:lpwstr>0</vt:lpwstr>
  </property>
  <property fmtid="{D5CDD505-2E9C-101B-9397-08002B2CF9AE}" pid="4" name="FormDescription">
    <vt:lpwstr/>
  </property>
  <property fmtid="{D5CDD505-2E9C-101B-9397-08002B2CF9AE}" pid="5" name="FormId">
    <vt:lpwstr/>
  </property>
  <property fmtid="{D5CDD505-2E9C-101B-9397-08002B2CF9AE}" pid="6" name="FormName">
    <vt:lpwstr/>
  </property>
  <property fmtid="{D5CDD505-2E9C-101B-9397-08002B2CF9AE}" pid="7" name="FormCategory">
    <vt:lpwstr/>
  </property>
  <property fmtid="{D5CDD505-2E9C-101B-9397-08002B2CF9AE}" pid="8" name="FormVersion">
    <vt:lpwstr/>
  </property>
  <property fmtid="{D5CDD505-2E9C-101B-9397-08002B2CF9AE}" pid="9" name="CustomContentTypeId">
    <vt:lpwstr/>
  </property>
  <property fmtid="{D5CDD505-2E9C-101B-9397-08002B2CF9AE}" pid="10" name="qrt7">
    <vt:lpwstr>CRIDF1 website attachment</vt:lpwstr>
  </property>
  <property fmtid="{D5CDD505-2E9C-101B-9397-08002B2CF9AE}" pid="11" name="Description0">
    <vt:lpwstr>Downloaded manually from CRIDF1 website Sept 17 by LU</vt:lpwstr>
  </property>
  <property fmtid="{D5CDD505-2E9C-101B-9397-08002B2CF9AE}" pid="12" name="Produced by">
    <vt:lpwstr>Other</vt:lpwstr>
  </property>
  <property fmtid="{D5CDD505-2E9C-101B-9397-08002B2CF9AE}" pid="13" name="Doc type">
    <vt:lpwstr>Output</vt:lpwstr>
  </property>
  <property fmtid="{D5CDD505-2E9C-101B-9397-08002B2CF9AE}" pid="14" name="Status">
    <vt:lpwstr>Final</vt:lpwstr>
  </property>
</Properties>
</file>